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<sst xmlns="http://schemas.openxmlformats.org/spreadsheetml/2006/main" count="845" uniqueCount="468">
  <si>
    <t xml:space="preserve">  Brusky:</t>
  </si>
  <si>
    <t xml:space="preserve">                  Typ</t>
  </si>
  <si>
    <t>bez DPH</t>
  </si>
  <si>
    <t>s DPH</t>
  </si>
  <si>
    <t xml:space="preserve">  Elektrocentrály:</t>
  </si>
  <si>
    <t xml:space="preserve">  Čerpadla:</t>
  </si>
  <si>
    <t xml:space="preserve">  Frézy:</t>
  </si>
  <si>
    <t xml:space="preserve">  Hoblíky:</t>
  </si>
  <si>
    <t xml:space="preserve">  Kladiva:</t>
  </si>
  <si>
    <t xml:space="preserve">  Kompresory:</t>
  </si>
  <si>
    <t xml:space="preserve">  Míchačky a míchadla:</t>
  </si>
  <si>
    <t xml:space="preserve">  Opalovací technika:</t>
  </si>
  <si>
    <t xml:space="preserve">  Pily:</t>
  </si>
  <si>
    <t xml:space="preserve">  Řezačky a lámačky:</t>
  </si>
  <si>
    <t xml:space="preserve">  Svářečky:</t>
  </si>
  <si>
    <t xml:space="preserve">  Vibrační a hutnící technika:</t>
  </si>
  <si>
    <t xml:space="preserve">  Vrtačky:</t>
  </si>
  <si>
    <t xml:space="preserve">  Ostatní:</t>
  </si>
  <si>
    <t>X</t>
  </si>
  <si>
    <t xml:space="preserve">  U stálých zákazníků lze domluvit individuální obchodní podmínky.</t>
  </si>
  <si>
    <t>Značka</t>
  </si>
  <si>
    <t>Číslo</t>
  </si>
  <si>
    <t xml:space="preserve">  Pažící boxy:</t>
  </si>
  <si>
    <t>103 A,B,C</t>
  </si>
  <si>
    <t xml:space="preserve">  Tel: 776 578 605     E-mail: pujcovna@evt.cz      www.evt.cz</t>
  </si>
  <si>
    <t xml:space="preserve">  Zahradní technika:</t>
  </si>
  <si>
    <t>11 A,B</t>
  </si>
  <si>
    <t>11 C,D</t>
  </si>
  <si>
    <t>27 A,B</t>
  </si>
  <si>
    <t>266-9</t>
  </si>
  <si>
    <t>271,286,</t>
  </si>
  <si>
    <t xml:space="preserve">             Půjčovna nářadí EVT Stavby s.r.o</t>
  </si>
  <si>
    <t xml:space="preserve"> V Zahrádkách 3, 568 02 Svitavy</t>
  </si>
  <si>
    <t xml:space="preserve">                     Provozní doba : Po - Pa   7:00 - 17:00</t>
  </si>
  <si>
    <r>
      <t xml:space="preserve">                </t>
    </r>
    <r>
      <rPr>
        <b/>
        <u val="single"/>
        <sz val="16"/>
        <color indexed="8"/>
        <rFont val="Calibri"/>
        <family val="2"/>
      </rPr>
      <t>Ceník</t>
    </r>
  </si>
  <si>
    <t xml:space="preserve">                         IČO: 25260766     DIČ: CZ25260766</t>
  </si>
  <si>
    <t>Název</t>
  </si>
  <si>
    <t xml:space="preserve">          Cena 1-7 dní</t>
  </si>
  <si>
    <t xml:space="preserve">      Cena 8 a více dní</t>
  </si>
  <si>
    <t xml:space="preserve">                                        Při zapůjčení nářadí na 10 dnů: 1 den zdarma.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</si>
  <si>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 Mimořádná nabídka:</t>
    </r>
    <r>
      <rPr>
        <b/>
        <sz val="12"/>
        <color indexed="8"/>
        <rFont val="Calibri"/>
        <family val="2"/>
      </rPr>
      <t xml:space="preserve">  Při zapůjčení nářadí na víkend: zaplatíte pouze den a půl!</t>
    </r>
  </si>
  <si>
    <t xml:space="preserve">                                        Při zapůjčení nářadí na 4 hodiny (7°°-11°° nebo 12°°-16°°):    -50%</t>
  </si>
  <si>
    <t xml:space="preserve">                                        ( Víkend = půjčeno v pátek mezi 15°°-17°°, vráceno v pondělí mezi 7°°-8°°)</t>
  </si>
  <si>
    <t>Úhlová 115 mm Aku 18 V</t>
  </si>
  <si>
    <t>Úhlová 115 mm</t>
  </si>
  <si>
    <t>Úhlová 125 mm</t>
  </si>
  <si>
    <t>Úhlová 150 mm</t>
  </si>
  <si>
    <t>Úhlová 180 mm</t>
  </si>
  <si>
    <t>Úhlová 230 mm</t>
  </si>
  <si>
    <t>Makita</t>
  </si>
  <si>
    <t>Hitachi</t>
  </si>
  <si>
    <t>Narex</t>
  </si>
  <si>
    <t>BGA 452</t>
  </si>
  <si>
    <t>GA 4530</t>
  </si>
  <si>
    <t>GA 6021</t>
  </si>
  <si>
    <t>EBU 18 C-A</t>
  </si>
  <si>
    <t>GA 9020 RFK</t>
  </si>
  <si>
    <t>BO 6030</t>
  </si>
  <si>
    <t>Kalové 230 V</t>
  </si>
  <si>
    <t>Kalové - benzínové</t>
  </si>
  <si>
    <t>Hydraulické čerpadlo</t>
  </si>
  <si>
    <t>Metabo</t>
  </si>
  <si>
    <t>Lowara Domo</t>
  </si>
  <si>
    <t>ITC/Hyundai</t>
  </si>
  <si>
    <t>IKA</t>
  </si>
  <si>
    <t>PS 18000 SN</t>
  </si>
  <si>
    <t>SP 24-46 SG</t>
  </si>
  <si>
    <t>7.</t>
  </si>
  <si>
    <t>GTP 80</t>
  </si>
  <si>
    <t>HC 07</t>
  </si>
  <si>
    <t>230 V</t>
  </si>
  <si>
    <t>Honda</t>
  </si>
  <si>
    <t>EC 3600 F</t>
  </si>
  <si>
    <t>ECT 7000 K1 F</t>
  </si>
  <si>
    <t>Staveništní rozvaděč</t>
  </si>
  <si>
    <t>Pramac</t>
  </si>
  <si>
    <t>Gesan</t>
  </si>
  <si>
    <t>Endress</t>
  </si>
  <si>
    <t>Wacker</t>
  </si>
  <si>
    <t>G 7</t>
  </si>
  <si>
    <t>ESE 506 DHS GT</t>
  </si>
  <si>
    <t>ESE 306 HS GT</t>
  </si>
  <si>
    <t>RE RB</t>
  </si>
  <si>
    <t>P-OCEP</t>
  </si>
  <si>
    <t>EST 4 2022-1EY</t>
  </si>
  <si>
    <t>RP 2300 FCX</t>
  </si>
  <si>
    <t>Elektrický hoblík</t>
  </si>
  <si>
    <t>Elektrický velkoplošný hoblík</t>
  </si>
  <si>
    <t>KP 0810</t>
  </si>
  <si>
    <t>1806 B</t>
  </si>
  <si>
    <t>Vrtací 2,5 kg</t>
  </si>
  <si>
    <t>Sekací a vrtací 2,5 kg</t>
  </si>
  <si>
    <t>Sekací 5 kg</t>
  </si>
  <si>
    <t>Sekací a vrtací 5 kg</t>
  </si>
  <si>
    <t>Bourací 18 kg</t>
  </si>
  <si>
    <t>Pneumatické sekací 5 kg</t>
  </si>
  <si>
    <t>Pneumatické sekací 9 kg</t>
  </si>
  <si>
    <t>Pneumatické (fasádní)</t>
  </si>
  <si>
    <t>Milwaukee</t>
  </si>
  <si>
    <t>Permon</t>
  </si>
  <si>
    <t>Vogt</t>
  </si>
  <si>
    <t>DH 24 PB3</t>
  </si>
  <si>
    <t>HR 2450</t>
  </si>
  <si>
    <t>HM 0860 C</t>
  </si>
  <si>
    <t>HR 4002</t>
  </si>
  <si>
    <t>Kango 900 K</t>
  </si>
  <si>
    <t>H 70 SA</t>
  </si>
  <si>
    <t>SEK 5-2CA</t>
  </si>
  <si>
    <t>SK 9-5</t>
  </si>
  <si>
    <t>VH 25</t>
  </si>
  <si>
    <t>Kompresor 230 V</t>
  </si>
  <si>
    <t>Mega 370/100</t>
  </si>
  <si>
    <t>Rotační laser + stativ</t>
  </si>
  <si>
    <t>Topcon</t>
  </si>
  <si>
    <t>Taurus 2LS</t>
  </si>
  <si>
    <t>Stavební 230 V</t>
  </si>
  <si>
    <t>Belle</t>
  </si>
  <si>
    <t>D 13</t>
  </si>
  <si>
    <t>BWE</t>
  </si>
  <si>
    <t>Horkovzdušná pistole</t>
  </si>
  <si>
    <t>Opalovací dvouhořák</t>
  </si>
  <si>
    <t>HG 551 VK</t>
  </si>
  <si>
    <t>3 500 x 2 600 mm</t>
  </si>
  <si>
    <t>3 000 x 2 600 mm</t>
  </si>
  <si>
    <t>3 000 x 2 000 mm</t>
  </si>
  <si>
    <t>KS 100</t>
  </si>
  <si>
    <t>SBH</t>
  </si>
  <si>
    <t>Kotoučová</t>
  </si>
  <si>
    <t>5705 RK</t>
  </si>
  <si>
    <t>EPK 16</t>
  </si>
  <si>
    <t>Přímočarka</t>
  </si>
  <si>
    <t>Pokosová včetně podstavce</t>
  </si>
  <si>
    <t>Řetězová elektrická</t>
  </si>
  <si>
    <t>Řetězová motorová</t>
  </si>
  <si>
    <t>Rozbrušovačka - benzínová</t>
  </si>
  <si>
    <t>Hydraulická rozbrušovačka</t>
  </si>
  <si>
    <t>Stihl</t>
  </si>
  <si>
    <t>Atlas Copco</t>
  </si>
  <si>
    <t>4351 CT</t>
  </si>
  <si>
    <t>JR 3050 T</t>
  </si>
  <si>
    <t>LS 1016</t>
  </si>
  <si>
    <t>UC 4030 A</t>
  </si>
  <si>
    <t>MS 391</t>
  </si>
  <si>
    <t>LS 16</t>
  </si>
  <si>
    <t>Na obklady a dlažbu</t>
  </si>
  <si>
    <t>Na polystyren</t>
  </si>
  <si>
    <t>Stolová pila na zámk. dlažbu</t>
  </si>
  <si>
    <t>Řezačka spár</t>
  </si>
  <si>
    <t>Řezač spár</t>
  </si>
  <si>
    <t>Nuova</t>
  </si>
  <si>
    <t>Kaufmann</t>
  </si>
  <si>
    <t>Spewe</t>
  </si>
  <si>
    <t>DSN</t>
  </si>
  <si>
    <t>Progressa</t>
  </si>
  <si>
    <t>Weber</t>
  </si>
  <si>
    <t>Norwit</t>
  </si>
  <si>
    <t>Super PRO 900</t>
  </si>
  <si>
    <t>Topline</t>
  </si>
  <si>
    <t>610 SL</t>
  </si>
  <si>
    <t>DA A 44</t>
  </si>
  <si>
    <t>PK 35A/420</t>
  </si>
  <si>
    <t>SM 57-2 Hd kot. 350mm</t>
  </si>
  <si>
    <t>RS 300</t>
  </si>
  <si>
    <t>RS 450</t>
  </si>
  <si>
    <t>Polyfůzní</t>
  </si>
  <si>
    <t>Trafosvářečka 230 V</t>
  </si>
  <si>
    <t>Svářečka 230 V</t>
  </si>
  <si>
    <t>Svářečka 380 V</t>
  </si>
  <si>
    <t>Elektrosvářecí agregát 230 V</t>
  </si>
  <si>
    <t>Elektrosvářecí agregát</t>
  </si>
  <si>
    <t>JOBIprofi</t>
  </si>
  <si>
    <t>Ekoplastik</t>
  </si>
  <si>
    <t>Telwin</t>
  </si>
  <si>
    <t>Cemont</t>
  </si>
  <si>
    <t>Triodyn</t>
  </si>
  <si>
    <t>Aurora</t>
  </si>
  <si>
    <t>Elektra light</t>
  </si>
  <si>
    <t>Elektra</t>
  </si>
  <si>
    <t>XT 101004</t>
  </si>
  <si>
    <t>RSP-2aT</t>
  </si>
  <si>
    <t>Utility 1650 turbo</t>
  </si>
  <si>
    <t>S 1601</t>
  </si>
  <si>
    <t>UTA 200-1</t>
  </si>
  <si>
    <t>6 T</t>
  </si>
  <si>
    <t>do 160 mm</t>
  </si>
  <si>
    <t>do 400 mm</t>
  </si>
  <si>
    <t>Pěch</t>
  </si>
  <si>
    <t>Deska malá</t>
  </si>
  <si>
    <t>Deska velká</t>
  </si>
  <si>
    <t>Ammann</t>
  </si>
  <si>
    <t>Tremix</t>
  </si>
  <si>
    <t>Bomag</t>
  </si>
  <si>
    <t>SRV 620 (66 kg)</t>
  </si>
  <si>
    <t>AVS 68-4</t>
  </si>
  <si>
    <t>MS 690</t>
  </si>
  <si>
    <t>MV 80 (80 kg)</t>
  </si>
  <si>
    <t>MV 220 (215 kg)</t>
  </si>
  <si>
    <t>CR 6H (412 kg, pojezd)</t>
  </si>
  <si>
    <t>BPR 55/65 D (430 kg)</t>
  </si>
  <si>
    <t>Aku 12 V</t>
  </si>
  <si>
    <t>Aku 14,4 V</t>
  </si>
  <si>
    <t>Aku 18 V</t>
  </si>
  <si>
    <t>Elektrická příklepová-SDS plus</t>
  </si>
  <si>
    <t>Elektrická příklepová-sklíčidlo</t>
  </si>
  <si>
    <t>6271 DWALE</t>
  </si>
  <si>
    <t>BDF 343 SHE</t>
  </si>
  <si>
    <t>BDF 456</t>
  </si>
  <si>
    <t>HP 2070</t>
  </si>
  <si>
    <t>FS 4000</t>
  </si>
  <si>
    <t>Půdní jamkovač</t>
  </si>
  <si>
    <t>Štípač dřeva</t>
  </si>
  <si>
    <t>Křovinořez</t>
  </si>
  <si>
    <t>Dolmar</t>
  </si>
  <si>
    <t>Proma</t>
  </si>
  <si>
    <t>PD-520</t>
  </si>
  <si>
    <t>HSP-320</t>
  </si>
  <si>
    <t>MS 335.4U</t>
  </si>
  <si>
    <t>Motorová sekačka</t>
  </si>
  <si>
    <t>Plotostřih</t>
  </si>
  <si>
    <t>Postřikovač</t>
  </si>
  <si>
    <t>Viking</t>
  </si>
  <si>
    <t>AL-KO</t>
  </si>
  <si>
    <t>Solo</t>
  </si>
  <si>
    <t>Vari</t>
  </si>
  <si>
    <t>FS 350</t>
  </si>
  <si>
    <t>UH 5580</t>
  </si>
  <si>
    <t>32 VLE combi care</t>
  </si>
  <si>
    <t>Hydraulický agregát</t>
  </si>
  <si>
    <t>Navrtávací přístroj (potrubí)</t>
  </si>
  <si>
    <t>Tlaková zkušební pumpa</t>
  </si>
  <si>
    <t>Rotační škrabka potrubí</t>
  </si>
  <si>
    <t>Topidlo</t>
  </si>
  <si>
    <t>Elektrické nůžky na plech</t>
  </si>
  <si>
    <t>Horkovzdušný ventilátor</t>
  </si>
  <si>
    <t>Průmyslový vysavač</t>
  </si>
  <si>
    <t>Vysokotlaký čistič 230 V</t>
  </si>
  <si>
    <t>Digitální detektor kovů a dřeva</t>
  </si>
  <si>
    <t>Odvalovací podložka - malá</t>
  </si>
  <si>
    <t>Odvalovací podložka - velká</t>
  </si>
  <si>
    <t>Kleště lisovací - elektrikářské</t>
  </si>
  <si>
    <t>Nosič obrubníků</t>
  </si>
  <si>
    <t>Lámačka dlažby</t>
  </si>
  <si>
    <t>Japonka dvoukolá</t>
  </si>
  <si>
    <t>Prodlužovací kabel 230 V</t>
  </si>
  <si>
    <t>Jivomat</t>
  </si>
  <si>
    <t>Hawle</t>
  </si>
  <si>
    <t>Rothenberger</t>
  </si>
  <si>
    <t>Power Tec</t>
  </si>
  <si>
    <t>Welding</t>
  </si>
  <si>
    <t>Berner</t>
  </si>
  <si>
    <t>HA 12B</t>
  </si>
  <si>
    <t>5800.</t>
  </si>
  <si>
    <t>RP PRO III.</t>
  </si>
  <si>
    <t>JS 1000</t>
  </si>
  <si>
    <t>EL 9</t>
  </si>
  <si>
    <t>447 LX</t>
  </si>
  <si>
    <t>Prodlužovací kabel 400 V</t>
  </si>
  <si>
    <t>Kleště na vytahování dlažby</t>
  </si>
  <si>
    <t>Kleště pákové</t>
  </si>
  <si>
    <t>Nosič skruží</t>
  </si>
  <si>
    <t>Těsnící vak</t>
  </si>
  <si>
    <t>Žebřík 3x11</t>
  </si>
  <si>
    <t>Chemické WC</t>
  </si>
  <si>
    <t>Sava</t>
  </si>
  <si>
    <t>750 mm</t>
  </si>
  <si>
    <t>200 - 400 mm</t>
  </si>
  <si>
    <t>350 - 600 mm</t>
  </si>
  <si>
    <t>500 - 800 mm</t>
  </si>
  <si>
    <t>RT 82-SC2</t>
  </si>
  <si>
    <t>PS2 500</t>
  </si>
  <si>
    <t>Ponorný vibrátor</t>
  </si>
  <si>
    <t>Megavib+</t>
  </si>
  <si>
    <t xml:space="preserve">  Laserová a měřící technika:</t>
  </si>
  <si>
    <t>Hledač kovových předmětů</t>
  </si>
  <si>
    <t>Disa</t>
  </si>
  <si>
    <t>M 130</t>
  </si>
  <si>
    <t xml:space="preserve">  Lešení:</t>
  </si>
  <si>
    <t>Od 6 000,-</t>
  </si>
  <si>
    <t>Patka pevná</t>
  </si>
  <si>
    <t>Patka šroubovací</t>
  </si>
  <si>
    <t>Podlážka</t>
  </si>
  <si>
    <t>Od 5 000,-</t>
  </si>
  <si>
    <r>
      <t xml:space="preserve">Haki - </t>
    </r>
    <r>
      <rPr>
        <b/>
        <sz val="12"/>
        <color indexed="8"/>
        <rFont val="Calibri"/>
        <family val="2"/>
      </rPr>
      <t>cena/ks</t>
    </r>
  </si>
  <si>
    <t>Individuálně</t>
  </si>
  <si>
    <t>Stojka 2,72 m</t>
  </si>
  <si>
    <t>Podélník 3,00 m</t>
  </si>
  <si>
    <t>Příčník 1,20 m</t>
  </si>
  <si>
    <t>Zábradlí 3,00 m</t>
  </si>
  <si>
    <t>Zábradlí 1,20 m</t>
  </si>
  <si>
    <t>Žebřík výstupní 2,35 m</t>
  </si>
  <si>
    <t>Vibrační válec - ježkový</t>
  </si>
  <si>
    <t>BMP 8500</t>
  </si>
  <si>
    <t>BPR 55/65 DE (436 kg)</t>
  </si>
  <si>
    <t>BT 65/4 (68 kg)</t>
  </si>
  <si>
    <t>Travní válec</t>
  </si>
  <si>
    <t>Hecht</t>
  </si>
  <si>
    <t>Laserový měřič vzdáleností</t>
  </si>
  <si>
    <t>LD 050 P</t>
  </si>
  <si>
    <t>Horní frézka</t>
  </si>
  <si>
    <t>Drážkovací fréza elektrikářská</t>
  </si>
  <si>
    <t>SG 1250 - max. 30mm</t>
  </si>
  <si>
    <t>3 500 x 1 300 mm</t>
  </si>
  <si>
    <t>3 500 x 2 400 mm</t>
  </si>
  <si>
    <t>Fréza Vari - malotraktor</t>
  </si>
  <si>
    <t>Bubnová sekačka</t>
  </si>
  <si>
    <t>Valník</t>
  </si>
  <si>
    <t>Kultivátor</t>
  </si>
  <si>
    <t>HKC 50</t>
  </si>
  <si>
    <t>Prodia</t>
  </si>
  <si>
    <t>HA 16 HPS</t>
  </si>
  <si>
    <t>BPR 35/60 (195 kg)</t>
  </si>
  <si>
    <t>BVP 18/45 (85 kg)</t>
  </si>
  <si>
    <t>PST 3  750</t>
  </si>
  <si>
    <t>GV 5003A</t>
  </si>
  <si>
    <t>158,175,185</t>
  </si>
  <si>
    <t>Fasádní lešení Platino</t>
  </si>
  <si>
    <r>
      <t>Do 24 m</t>
    </r>
    <r>
      <rPr>
        <sz val="12"/>
        <color indexed="8"/>
        <rFont val="Calibri"/>
        <family val="2"/>
      </rPr>
      <t>² pohledové plochy</t>
    </r>
  </si>
  <si>
    <r>
      <t>Do 48 m</t>
    </r>
    <r>
      <rPr>
        <sz val="12"/>
        <color indexed="8"/>
        <rFont val="Calibri"/>
        <family val="2"/>
      </rPr>
      <t>² pohledové plochy</t>
    </r>
  </si>
  <si>
    <t>Husqvarna</t>
  </si>
  <si>
    <t>K 760</t>
  </si>
  <si>
    <t>HR 4001C</t>
  </si>
  <si>
    <t>Sekací a vrtací 6,5 kg</t>
  </si>
  <si>
    <t>696, 1092</t>
  </si>
  <si>
    <t>Ovlhčovač</t>
  </si>
  <si>
    <t>Master</t>
  </si>
  <si>
    <t>DH 26</t>
  </si>
  <si>
    <t>Benzínový foukač/vysavač</t>
  </si>
  <si>
    <t>SH 86-D</t>
  </si>
  <si>
    <t>Vertikutátor elektrický</t>
  </si>
  <si>
    <t>Vertikutátor benzínový</t>
  </si>
  <si>
    <t>LB 540</t>
  </si>
  <si>
    <t>Magnetická vrtačka</t>
  </si>
  <si>
    <t>Evolution</t>
  </si>
  <si>
    <r>
      <t xml:space="preserve">ME 3500 (do </t>
    </r>
    <r>
      <rPr>
        <sz val="12"/>
        <color indexed="8"/>
        <rFont val="Calibri"/>
        <family val="2"/>
      </rPr>
      <t>Ø 35 mm)</t>
    </r>
  </si>
  <si>
    <t>Hilti</t>
  </si>
  <si>
    <t>Bourací 7,2 kg</t>
  </si>
  <si>
    <t>TE 706 AVR</t>
  </si>
  <si>
    <t>Vrtací 2,8 kg</t>
  </si>
  <si>
    <t>TE 2-M</t>
  </si>
  <si>
    <t>TE 6S</t>
  </si>
  <si>
    <t>Ruční jádrová vrtačka</t>
  </si>
  <si>
    <t>Norton Clipper</t>
  </si>
  <si>
    <t>CDM 203</t>
  </si>
  <si>
    <t xml:space="preserve">   Číslo</t>
  </si>
  <si>
    <t>Skladový</t>
  </si>
  <si>
    <t>Cena nad 6 měs./měs.</t>
  </si>
  <si>
    <t xml:space="preserve"> Cena do 6 měs./měs.</t>
  </si>
  <si>
    <t>Doprava kontejnerů</t>
  </si>
  <si>
    <t>Obytný</t>
  </si>
  <si>
    <t>778,   1102</t>
  </si>
  <si>
    <t>CS 401 P9</t>
  </si>
  <si>
    <t>Vibrační válec - hladký</t>
  </si>
  <si>
    <t>NTC</t>
  </si>
  <si>
    <t>217-224</t>
  </si>
  <si>
    <t>1181,1182, 1183,1184</t>
  </si>
  <si>
    <t>CP 514 - 350</t>
  </si>
  <si>
    <t>163,233,234</t>
  </si>
  <si>
    <t>164,165,176,230,231,232</t>
  </si>
  <si>
    <t>238,239,240,241</t>
  </si>
  <si>
    <t>HA 37B</t>
  </si>
  <si>
    <t>987,1208,  1209,1210,    1211</t>
  </si>
  <si>
    <t>Utahovák na sádrokarton</t>
  </si>
  <si>
    <t xml:space="preserve">  Dopravní značení a mobilní oplocení:</t>
  </si>
  <si>
    <t>Dopravní značka - reflexní</t>
  </si>
  <si>
    <t>Různé</t>
  </si>
  <si>
    <t>Sloupek značky</t>
  </si>
  <si>
    <t>Podstavec značky - plast 28kg</t>
  </si>
  <si>
    <t>Směrová vodící deska Z4</t>
  </si>
  <si>
    <t>Mobilní plot 3 500 x 2 000mm</t>
  </si>
  <si>
    <t>Mobilní plot 3 500 x 1 100mm</t>
  </si>
  <si>
    <t xml:space="preserve">          Cena 1-30 dní</t>
  </si>
  <si>
    <t xml:space="preserve">      Cena 30 a více dní</t>
  </si>
  <si>
    <t>3 700 x 2 600 mm</t>
  </si>
  <si>
    <t>132,133,254-6</t>
  </si>
  <si>
    <t xml:space="preserve">  Mycí rampa:</t>
  </si>
  <si>
    <t>Pronájem mycí rampy pro osobní i nákladní automobily</t>
  </si>
  <si>
    <t xml:space="preserve">          Cena/vozidlo</t>
  </si>
  <si>
    <t>Záloha včetně DPH</t>
  </si>
  <si>
    <t xml:space="preserve">Záloha včetně DPH </t>
  </si>
  <si>
    <t xml:space="preserve">  Kontejnery - pronájem:</t>
  </si>
  <si>
    <t xml:space="preserve">  Kontejnery - prodej:</t>
  </si>
  <si>
    <t>Prodejní cena</t>
  </si>
  <si>
    <t>GA 5040Z1</t>
  </si>
  <si>
    <t>GA 6040C01</t>
  </si>
  <si>
    <t>HR 2460</t>
  </si>
  <si>
    <t>Sekací a vrtací 2,9 kg</t>
  </si>
  <si>
    <t>HR 2610</t>
  </si>
  <si>
    <t>Sekací a vrtací 6,2 kg</t>
  </si>
  <si>
    <t>1249, 1250</t>
  </si>
  <si>
    <t>HR 4003C</t>
  </si>
  <si>
    <t>Bourací 17,3 kg</t>
  </si>
  <si>
    <t>HM 1307 CB</t>
  </si>
  <si>
    <t>Benzínové bourací 25 kg</t>
  </si>
  <si>
    <t>Cobra PRO</t>
  </si>
  <si>
    <t>ES 8000 s AVR</t>
  </si>
  <si>
    <t>Mitsubishi</t>
  </si>
  <si>
    <t>MGK 4200</t>
  </si>
  <si>
    <t>230 / 400 V</t>
  </si>
  <si>
    <t>P 8000 s AVR</t>
  </si>
  <si>
    <t>MGP 9000 s AVR</t>
  </si>
  <si>
    <t>RE01S + RMS3</t>
  </si>
  <si>
    <t>VT 090 H - tandemový</t>
  </si>
  <si>
    <t>Sekací a vrtací 6,3 kg</t>
  </si>
  <si>
    <t>1273, 1274</t>
  </si>
  <si>
    <t>AEG</t>
  </si>
  <si>
    <t>KH 5 G</t>
  </si>
  <si>
    <t>HRX 537 C2</t>
  </si>
  <si>
    <t>Plazmová řezačka</t>
  </si>
  <si>
    <t>Plasma 54 kompresor</t>
  </si>
  <si>
    <t>WS 22-230 E</t>
  </si>
  <si>
    <t>306,415,1221</t>
  </si>
  <si>
    <t>Štěpkovač větví</t>
  </si>
  <si>
    <t>Řezák plastových trubek</t>
  </si>
  <si>
    <t>HRG 466 SK</t>
  </si>
  <si>
    <t>LT 6005 (70 kg)</t>
  </si>
  <si>
    <t>Sekací a vrtací 2,6 kg</t>
  </si>
  <si>
    <t>Dieselový</t>
  </si>
  <si>
    <t>Atmos</t>
  </si>
  <si>
    <t>PDP 28</t>
  </si>
  <si>
    <t>Bourací 11 kg - šestihran</t>
  </si>
  <si>
    <t xml:space="preserve">Bourací 11 kg   </t>
  </si>
  <si>
    <t>PM 10 E</t>
  </si>
  <si>
    <r>
      <t>K</t>
    </r>
    <r>
      <rPr>
        <sz val="12"/>
        <color indexed="8"/>
        <rFont val="Calibri"/>
        <family val="2"/>
      </rPr>
      <t>ärcher</t>
    </r>
  </si>
  <si>
    <t>HD 5/15 C Plus</t>
  </si>
  <si>
    <t>1227-8, 1298,    1299,</t>
  </si>
  <si>
    <t>1305,1389,     1390</t>
  </si>
  <si>
    <t>6280 XL</t>
  </si>
  <si>
    <t>KH 26 E</t>
  </si>
  <si>
    <t>LF 80 L AC (82 kg)</t>
  </si>
  <si>
    <t>855,856,     1245,1449</t>
  </si>
  <si>
    <t>MS 261</t>
  </si>
  <si>
    <t>Sekací a vrtací 7,1 kg</t>
  </si>
  <si>
    <t>DH 40 MC</t>
  </si>
  <si>
    <t>284,303, 304</t>
  </si>
  <si>
    <t>Podstavec plotu - beton, plast</t>
  </si>
  <si>
    <t>Topidla:</t>
  </si>
  <si>
    <t>Zahradní topidlo</t>
  </si>
  <si>
    <t>Meva</t>
  </si>
  <si>
    <t>65325 + PB lahev</t>
  </si>
  <si>
    <t>Etna + PB lahev</t>
  </si>
  <si>
    <t>Bosch</t>
  </si>
  <si>
    <t>GBH 2-26 DFR</t>
  </si>
  <si>
    <t>1093-5</t>
  </si>
  <si>
    <t>Rotační excentrická 150 mm</t>
  </si>
  <si>
    <t>Míchadlo</t>
  </si>
  <si>
    <t>UM 16 VST</t>
  </si>
  <si>
    <t>Míchadlo - vrtačka</t>
  </si>
  <si>
    <t>150-157</t>
  </si>
  <si>
    <t>Ocaska</t>
  </si>
  <si>
    <t>GA 5030R</t>
  </si>
  <si>
    <t>Pouze dlouhodobý pronájem</t>
  </si>
  <si>
    <t>Nad 48 m² pohledové plochy - cena/m²</t>
  </si>
  <si>
    <t>Lanový naviják (vrátek)</t>
  </si>
  <si>
    <t>Proma LN 600</t>
  </si>
  <si>
    <t>Jednoduchý závěs           300 kg/12 m                Dvojitý závěs                             600 kg/6 m</t>
  </si>
  <si>
    <t>822,973, 974,1103,1185 -6</t>
  </si>
  <si>
    <t>Bourací 12,2 kg</t>
  </si>
  <si>
    <t>Hikoki</t>
  </si>
  <si>
    <t>H 60 MEY</t>
  </si>
  <si>
    <t>1619, 1620</t>
  </si>
  <si>
    <t>Agro-Wikt</t>
  </si>
  <si>
    <t>BWA 110/230</t>
  </si>
  <si>
    <t>205,206,215,216,249,259,260,261,273,274,275,294,295,296,330,331</t>
  </si>
  <si>
    <t>193,194,195,201,202,203,204,279,280,282,299,300,301,332,333,334,335</t>
  </si>
  <si>
    <t xml:space="preserve">          Platný od 4.4.2019</t>
  </si>
  <si>
    <t>995,1002, 1113, 1114,         1188-91, 1412</t>
  </si>
  <si>
    <t>529,621, 746,844, 1096,              1097,</t>
  </si>
  <si>
    <t>1160,1161,     1213,1214,     1216,1291,    1303,1414,    1457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</si>
</sst>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8.5"/>
      <color indexed="8"/>
      <name val="Calibri"/>
      <family val="2"/>
    </font>
    <font>
      <sz val="9"/>
      <color indexed="8"/>
      <name val="Calibri"/>
      <family val="2"/>
    </font>
    <font>
      <sz val="11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sz val="11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7" fillId="0" borderId="0" xfId="0" applyFont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46" fillId="0" borderId="32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35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9" xfId="0" applyFont="1" applyFill="1" applyBorder="1" applyAlignment="1">
      <alignment/>
    </xf>
    <xf numFmtId="4" fontId="4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19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4" fontId="46" fillId="0" borderId="19" xfId="0" applyNumberFormat="1" applyFont="1" applyBorder="1" applyAlignment="1">
      <alignment horizontal="center"/>
    </xf>
    <xf numFmtId="49" fontId="46" fillId="0" borderId="24" xfId="0" applyNumberFormat="1" applyFont="1" applyBorder="1" applyAlignment="1">
      <alignment horizontal="left"/>
    </xf>
    <xf numFmtId="0" fontId="46" fillId="0" borderId="34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7" xfId="0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49" fontId="46" fillId="0" borderId="18" xfId="0" applyNumberFormat="1" applyFont="1" applyBorder="1" applyAlignment="1">
      <alignment horizontal="center"/>
    </xf>
    <xf numFmtId="4" fontId="46" fillId="0" borderId="27" xfId="0" applyNumberFormat="1" applyFont="1" applyBorder="1" applyAlignment="1">
      <alignment horizontal="right"/>
    </xf>
    <xf numFmtId="4" fontId="46" fillId="0" borderId="35" xfId="0" applyNumberFormat="1" applyFont="1" applyBorder="1" applyAlignment="1">
      <alignment horizontal="right"/>
    </xf>
    <xf numFmtId="4" fontId="46" fillId="0" borderId="18" xfId="0" applyNumberFormat="1" applyFont="1" applyBorder="1" applyAlignment="1">
      <alignment horizontal="right"/>
    </xf>
    <xf numFmtId="4" fontId="46" fillId="0" borderId="19" xfId="0" applyNumberFormat="1" applyFont="1" applyBorder="1" applyAlignment="1">
      <alignment horizontal="right"/>
    </xf>
    <xf numFmtId="4" fontId="46" fillId="0" borderId="30" xfId="0" applyNumberFormat="1" applyFont="1" applyBorder="1" applyAlignment="1">
      <alignment horizontal="right"/>
    </xf>
    <xf numFmtId="4" fontId="46" fillId="0" borderId="22" xfId="0" applyNumberFormat="1" applyFont="1" applyBorder="1" applyAlignment="1">
      <alignment horizontal="right"/>
    </xf>
    <xf numFmtId="4" fontId="46" fillId="0" borderId="32" xfId="0" applyNumberFormat="1" applyFont="1" applyBorder="1" applyAlignment="1">
      <alignment horizontal="right"/>
    </xf>
    <xf numFmtId="4" fontId="46" fillId="0" borderId="33" xfId="0" applyNumberFormat="1" applyFont="1" applyBorder="1" applyAlignment="1">
      <alignment horizontal="right"/>
    </xf>
    <xf numFmtId="4" fontId="46" fillId="0" borderId="34" xfId="0" applyNumberFormat="1" applyFont="1" applyBorder="1" applyAlignment="1">
      <alignment horizontal="right"/>
    </xf>
    <xf numFmtId="4" fontId="46" fillId="0" borderId="36" xfId="0" applyNumberFormat="1" applyFont="1" applyBorder="1" applyAlignment="1">
      <alignment horizontal="right"/>
    </xf>
    <xf numFmtId="0" fontId="46" fillId="0" borderId="14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46" fillId="0" borderId="37" xfId="0" applyNumberFormat="1" applyFont="1" applyBorder="1" applyAlignment="1">
      <alignment horizontal="right"/>
    </xf>
    <xf numFmtId="0" fontId="46" fillId="0" borderId="29" xfId="0" applyFont="1" applyBorder="1" applyAlignment="1">
      <alignment horizontal="left"/>
    </xf>
    <xf numFmtId="2" fontId="46" fillId="0" borderId="19" xfId="0" applyNumberFormat="1" applyFont="1" applyBorder="1" applyAlignment="1">
      <alignment horizontal="left"/>
    </xf>
    <xf numFmtId="0" fontId="46" fillId="0" borderId="18" xfId="0" applyNumberFormat="1" applyFont="1" applyBorder="1" applyAlignment="1">
      <alignment horizontal="left"/>
    </xf>
    <xf numFmtId="4" fontId="46" fillId="0" borderId="0" xfId="0" applyNumberFormat="1" applyFont="1" applyBorder="1" applyAlignment="1">
      <alignment horizontal="right"/>
    </xf>
    <xf numFmtId="4" fontId="46" fillId="0" borderId="31" xfId="0" applyNumberFormat="1" applyFont="1" applyBorder="1" applyAlignment="1">
      <alignment horizontal="right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19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wrapText="1"/>
    </xf>
    <xf numFmtId="0" fontId="46" fillId="0" borderId="19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4" fontId="46" fillId="0" borderId="18" xfId="0" applyNumberFormat="1" applyFont="1" applyBorder="1" applyAlignment="1">
      <alignment horizontal="right" vertical="center"/>
    </xf>
    <xf numFmtId="4" fontId="46" fillId="0" borderId="36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4" fontId="46" fillId="0" borderId="34" xfId="0" applyNumberFormat="1" applyFont="1" applyBorder="1" applyAlignment="1">
      <alignment horizontal="right" vertical="center"/>
    </xf>
    <xf numFmtId="0" fontId="46" fillId="0" borderId="36" xfId="0" applyFont="1" applyBorder="1" applyAlignment="1">
      <alignment/>
    </xf>
    <xf numFmtId="0" fontId="46" fillId="0" borderId="22" xfId="0" applyFont="1" applyBorder="1" applyAlignment="1">
      <alignment horizontal="left" wrapText="1"/>
    </xf>
    <xf numFmtId="0" fontId="46" fillId="0" borderId="22" xfId="0" applyFont="1" applyBorder="1" applyAlignment="1">
      <alignment vertical="center"/>
    </xf>
    <xf numFmtId="4" fontId="46" fillId="0" borderId="22" xfId="0" applyNumberFormat="1" applyFont="1" applyBorder="1" applyAlignment="1">
      <alignment horizontal="right" vertical="center"/>
    </xf>
    <xf numFmtId="4" fontId="46" fillId="0" borderId="22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19" xfId="0" applyFont="1" applyBorder="1" applyAlignment="1">
      <alignment horizontal="left" vertical="top" wrapText="1"/>
    </xf>
    <xf numFmtId="49" fontId="46" fillId="0" borderId="18" xfId="0" applyNumberFormat="1" applyFont="1" applyBorder="1" applyAlignment="1">
      <alignment horizontal="left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46" fillId="0" borderId="33" xfId="0" applyFont="1" applyBorder="1" applyAlignment="1">
      <alignment horizontal="left" wrapText="1"/>
    </xf>
    <xf numFmtId="0" fontId="46" fillId="0" borderId="29" xfId="0" applyFont="1" applyBorder="1" applyAlignment="1">
      <alignment vertical="center"/>
    </xf>
    <xf numFmtId="0" fontId="46" fillId="0" borderId="33" xfId="0" applyFont="1" applyBorder="1" applyAlignment="1">
      <alignment horizontal="left" vertical="center"/>
    </xf>
    <xf numFmtId="0" fontId="46" fillId="0" borderId="30" xfId="0" applyFont="1" applyBorder="1" applyAlignment="1">
      <alignment vertical="center"/>
    </xf>
    <xf numFmtId="4" fontId="46" fillId="0" borderId="33" xfId="0" applyNumberFormat="1" applyFont="1" applyBorder="1" applyAlignment="1">
      <alignment horizontal="right" vertical="center"/>
    </xf>
    <xf numFmtId="0" fontId="49" fillId="0" borderId="22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/>
    </xf>
    <xf numFmtId="0" fontId="46" fillId="0" borderId="34" xfId="0" applyFont="1" applyBorder="1" applyAlignment="1">
      <alignment horizontal="center"/>
    </xf>
    <xf numFmtId="0" fontId="5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vertical="center"/>
    </xf>
    <xf numFmtId="4" fontId="46" fillId="0" borderId="13" xfId="0" applyNumberFormat="1" applyFont="1" applyBorder="1" applyAlignment="1">
      <alignment horizontal="right"/>
    </xf>
    <xf numFmtId="4" fontId="46" fillId="0" borderId="13" xfId="0" applyNumberFormat="1" applyFont="1" applyBorder="1" applyAlignment="1">
      <alignment horizontal="center"/>
    </xf>
    <xf numFmtId="0" fontId="46" fillId="0" borderId="2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4" fontId="46" fillId="0" borderId="35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1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6" fillId="0" borderId="37" xfId="0" applyFont="1" applyBorder="1" applyAlignment="1">
      <alignment/>
    </xf>
    <xf numFmtId="0" fontId="46" fillId="0" borderId="1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50" fillId="0" borderId="21" xfId="0" applyFont="1" applyBorder="1" applyAlignment="1">
      <alignment/>
    </xf>
    <xf numFmtId="4" fontId="46" fillId="0" borderId="37" xfId="0" applyNumberFormat="1" applyFont="1" applyBorder="1" applyAlignment="1">
      <alignment vertical="center"/>
    </xf>
    <xf numFmtId="0" fontId="50" fillId="0" borderId="1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46" fillId="0" borderId="19" xfId="0" applyNumberFormat="1" applyFont="1" applyBorder="1" applyAlignment="1">
      <alignment horizontal="left"/>
    </xf>
    <xf numFmtId="49" fontId="46" fillId="0" borderId="18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6" fillId="0" borderId="34" xfId="0" applyFont="1" applyBorder="1" applyAlignment="1">
      <alignment horizontal="left" wrapText="1"/>
    </xf>
    <xf numFmtId="4" fontId="46" fillId="0" borderId="24" xfId="0" applyNumberFormat="1" applyFont="1" applyBorder="1" applyAlignment="1">
      <alignment horizontal="right" vertical="center"/>
    </xf>
    <xf numFmtId="49" fontId="46" fillId="0" borderId="18" xfId="0" applyNumberFormat="1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1" fillId="0" borderId="19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/>
    </xf>
    <xf numFmtId="0" fontId="46" fillId="33" borderId="12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50" fillId="0" borderId="19" xfId="0" applyFont="1" applyBorder="1" applyAlignment="1">
      <alignment horizontal="left" vertical="center" wrapText="1"/>
    </xf>
    <xf numFmtId="0" fontId="46" fillId="0" borderId="36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wrapText="1"/>
    </xf>
    <xf numFmtId="4" fontId="46" fillId="0" borderId="0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/>
    </xf>
    <xf numFmtId="0" fontId="46" fillId="0" borderId="34" xfId="0" applyFont="1" applyBorder="1" applyAlignment="1">
      <alignment/>
    </xf>
    <xf numFmtId="4" fontId="46" fillId="0" borderId="34" xfId="0" applyNumberFormat="1" applyFont="1" applyBorder="1" applyAlignment="1">
      <alignment horizontal="center"/>
    </xf>
    <xf numFmtId="0" fontId="46" fillId="0" borderId="22" xfId="0" applyFont="1" applyBorder="1" applyAlignment="1">
      <alignment wrapText="1"/>
    </xf>
    <xf numFmtId="0" fontId="46" fillId="0" borderId="22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4" fontId="46" fillId="0" borderId="20" xfId="0" applyNumberFormat="1" applyFont="1" applyBorder="1" applyAlignment="1">
      <alignment horizontal="right" vertical="center"/>
    </xf>
    <xf numFmtId="4" fontId="46" fillId="0" borderId="37" xfId="0" applyNumberFormat="1" applyFont="1" applyBorder="1" applyAlignment="1">
      <alignment horizontal="right" vertical="center"/>
    </xf>
    <xf numFmtId="4" fontId="46" fillId="0" borderId="14" xfId="0" applyNumberFormat="1" applyFont="1" applyBorder="1" applyAlignment="1">
      <alignment horizontal="right" vertical="center"/>
    </xf>
    <xf numFmtId="4" fontId="46" fillId="0" borderId="16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34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0" borderId="17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4" fontId="46" fillId="0" borderId="17" xfId="0" applyNumberFormat="1" applyFont="1" applyBorder="1" applyAlignment="1">
      <alignment horizontal="center"/>
    </xf>
    <xf numFmtId="4" fontId="46" fillId="0" borderId="36" xfId="0" applyNumberFormat="1" applyFont="1" applyBorder="1" applyAlignment="1">
      <alignment horizontal="center"/>
    </xf>
    <xf numFmtId="4" fontId="46" fillId="0" borderId="14" xfId="0" applyNumberFormat="1" applyFont="1" applyBorder="1" applyAlignment="1">
      <alignment horizontal="center"/>
    </xf>
    <xf numFmtId="4" fontId="46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9.00390625" style="0" customWidth="1"/>
    <col min="3" max="3" width="13.57421875" style="0" customWidth="1"/>
    <col min="4" max="4" width="22.140625" style="0" customWidth="1"/>
    <col min="5" max="5" width="11.421875" style="0" customWidth="1"/>
    <col min="6" max="6" width="10.8515625" style="0" customWidth="1"/>
    <col min="7" max="7" width="11.28125" style="0" customWidth="1"/>
    <col min="8" max="8" width="10.8515625" style="0" customWidth="1"/>
    <col min="9" max="9" width="11.28125" style="0" customWidth="1"/>
    <col min="10" max="10" width="16.00390625" style="0" customWidth="1"/>
  </cols>
  <sheetData>
    <row r="1" spans="1:11" ht="21">
      <c r="A1" s="49"/>
      <c r="B1" s="2"/>
      <c r="C1" s="4" t="s">
        <v>31</v>
      </c>
      <c r="D1" s="2"/>
      <c r="E1" s="3"/>
      <c r="F1" s="2"/>
      <c r="G1" s="2"/>
      <c r="H1" s="2"/>
      <c r="I1" s="2"/>
      <c r="J1" s="1"/>
      <c r="K1" s="1"/>
    </row>
    <row r="2" spans="1:11" ht="15.75">
      <c r="A2" s="1"/>
      <c r="B2" s="1"/>
      <c r="C2" s="1"/>
      <c r="D2" s="5" t="s">
        <v>32</v>
      </c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5" t="s">
        <v>35</v>
      </c>
      <c r="E3" s="1"/>
      <c r="F3" s="1"/>
      <c r="G3" s="1"/>
      <c r="H3" s="1"/>
      <c r="I3" s="1"/>
      <c r="J3" s="1"/>
      <c r="K3" s="1"/>
    </row>
    <row r="4" spans="1:11" ht="15.75">
      <c r="A4" s="1"/>
      <c r="B4" s="1"/>
      <c r="C4" s="5" t="s">
        <v>24</v>
      </c>
      <c r="D4" s="5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5" t="s">
        <v>33</v>
      </c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1"/>
      <c r="D6" s="1"/>
      <c r="E6" s="1"/>
      <c r="F6" s="1"/>
      <c r="G6" s="1"/>
      <c r="H6" s="1"/>
      <c r="I6" s="1"/>
      <c r="J6" s="1"/>
      <c r="K6" s="1"/>
    </row>
    <row r="7" spans="1:11" ht="21.75" thickBot="1">
      <c r="A7" s="1"/>
      <c r="B7" s="1"/>
      <c r="C7" s="1"/>
      <c r="D7" s="22" t="s">
        <v>34</v>
      </c>
      <c r="E7" s="1"/>
      <c r="F7" s="1"/>
      <c r="G7" s="1"/>
      <c r="H7" s="1"/>
      <c r="I7" s="1"/>
      <c r="J7" s="1"/>
      <c r="K7" s="1"/>
    </row>
    <row r="8" spans="1:11" ht="16.5" thickBot="1">
      <c r="A8" s="5" t="s">
        <v>0</v>
      </c>
      <c r="B8" s="1"/>
      <c r="C8" s="1"/>
      <c r="D8" s="10" t="s">
        <v>464</v>
      </c>
      <c r="E8" s="1"/>
      <c r="F8" s="6" t="s">
        <v>37</v>
      </c>
      <c r="G8" s="8"/>
      <c r="H8" s="6" t="s">
        <v>38</v>
      </c>
      <c r="I8" s="8"/>
      <c r="J8" s="1"/>
      <c r="K8" s="1"/>
    </row>
    <row r="9" spans="1:11" ht="34.5" customHeight="1" thickBot="1">
      <c r="A9" s="134" t="s">
        <v>36</v>
      </c>
      <c r="B9" s="135" t="s">
        <v>21</v>
      </c>
      <c r="C9" s="134" t="s">
        <v>20</v>
      </c>
      <c r="D9" s="136" t="s">
        <v>1</v>
      </c>
      <c r="E9" s="133" t="s">
        <v>377</v>
      </c>
      <c r="F9" s="134" t="s">
        <v>2</v>
      </c>
      <c r="G9" s="134" t="s">
        <v>3</v>
      </c>
      <c r="H9" s="134" t="s">
        <v>2</v>
      </c>
      <c r="I9" s="134" t="s">
        <v>3</v>
      </c>
      <c r="J9" s="1"/>
      <c r="K9" s="1"/>
    </row>
    <row r="10" spans="1:11" ht="15.75">
      <c r="A10" s="50" t="s">
        <v>43</v>
      </c>
      <c r="B10" s="39">
        <v>880</v>
      </c>
      <c r="C10" s="33" t="s">
        <v>49</v>
      </c>
      <c r="D10" s="27" t="s">
        <v>52</v>
      </c>
      <c r="E10" s="63">
        <v>2000</v>
      </c>
      <c r="F10" s="57">
        <v>170</v>
      </c>
      <c r="G10" s="58">
        <f>F10*1.21</f>
        <v>205.7</v>
      </c>
      <c r="H10" s="58">
        <v>153</v>
      </c>
      <c r="I10" s="58">
        <f>H10*1.21</f>
        <v>185.13</v>
      </c>
      <c r="J10" s="1"/>
      <c r="K10" s="1"/>
    </row>
    <row r="11" spans="1:11" ht="15.75">
      <c r="A11" s="51" t="s">
        <v>44</v>
      </c>
      <c r="B11" s="44">
        <v>837.867</v>
      </c>
      <c r="C11" s="34" t="s">
        <v>49</v>
      </c>
      <c r="D11" s="16" t="s">
        <v>53</v>
      </c>
      <c r="E11" s="60">
        <v>1000</v>
      </c>
      <c r="F11" s="59">
        <v>125</v>
      </c>
      <c r="G11" s="60">
        <f aca="true" t="shared" si="0" ref="G11:G19">F11*1.21</f>
        <v>151.25</v>
      </c>
      <c r="H11" s="60">
        <v>112.5</v>
      </c>
      <c r="I11" s="60">
        <f aca="true" t="shared" si="1" ref="I11:I19">H11*1.21</f>
        <v>136.125</v>
      </c>
      <c r="J11" s="1"/>
      <c r="K11" s="1"/>
    </row>
    <row r="12" spans="1:11" ht="15.75">
      <c r="A12" s="29" t="s">
        <v>45</v>
      </c>
      <c r="B12" s="44">
        <v>1243</v>
      </c>
      <c r="C12" s="35" t="s">
        <v>49</v>
      </c>
      <c r="D12" s="30" t="s">
        <v>382</v>
      </c>
      <c r="E12" s="64">
        <v>1000</v>
      </c>
      <c r="F12" s="61">
        <v>125</v>
      </c>
      <c r="G12" s="60">
        <f>F12*1.21</f>
        <v>151.25</v>
      </c>
      <c r="H12" s="60">
        <v>112.5</v>
      </c>
      <c r="I12" s="60">
        <f>H12*1.21</f>
        <v>136.125</v>
      </c>
      <c r="J12" s="1"/>
      <c r="K12" s="1"/>
    </row>
    <row r="13" spans="1:11" ht="15.75">
      <c r="A13" s="29" t="s">
        <v>45</v>
      </c>
      <c r="B13" s="44">
        <v>1494</v>
      </c>
      <c r="C13" s="35" t="s">
        <v>49</v>
      </c>
      <c r="D13" s="30" t="s">
        <v>449</v>
      </c>
      <c r="E13" s="64">
        <v>1000</v>
      </c>
      <c r="F13" s="61">
        <v>125</v>
      </c>
      <c r="G13" s="60">
        <f>F13*1.21</f>
        <v>151.25</v>
      </c>
      <c r="H13" s="60">
        <v>112.5</v>
      </c>
      <c r="I13" s="60">
        <f>H13*1.21</f>
        <v>136.125</v>
      </c>
      <c r="J13" s="1"/>
      <c r="K13" s="1"/>
    </row>
    <row r="14" spans="1:11" ht="15.75">
      <c r="A14" s="15" t="s">
        <v>46</v>
      </c>
      <c r="B14" s="44">
        <v>853.854</v>
      </c>
      <c r="C14" s="34" t="s">
        <v>49</v>
      </c>
      <c r="D14" s="16" t="s">
        <v>54</v>
      </c>
      <c r="E14" s="60">
        <v>1500</v>
      </c>
      <c r="F14" s="59">
        <v>160</v>
      </c>
      <c r="G14" s="60">
        <f t="shared" si="0"/>
        <v>193.6</v>
      </c>
      <c r="H14" s="60">
        <v>144</v>
      </c>
      <c r="I14" s="60">
        <f t="shared" si="1"/>
        <v>174.24</v>
      </c>
      <c r="J14" s="1"/>
      <c r="K14" s="1"/>
    </row>
    <row r="15" spans="1:11" ht="15.75">
      <c r="A15" s="15" t="s">
        <v>46</v>
      </c>
      <c r="B15" s="44">
        <v>1244</v>
      </c>
      <c r="C15" s="34" t="s">
        <v>49</v>
      </c>
      <c r="D15" s="16" t="s">
        <v>383</v>
      </c>
      <c r="E15" s="60">
        <v>1500</v>
      </c>
      <c r="F15" s="59">
        <v>160</v>
      </c>
      <c r="G15" s="60">
        <f t="shared" si="0"/>
        <v>193.6</v>
      </c>
      <c r="H15" s="60">
        <v>144</v>
      </c>
      <c r="I15" s="60">
        <f t="shared" si="1"/>
        <v>174.24</v>
      </c>
      <c r="J15" s="1"/>
      <c r="K15" s="1"/>
    </row>
    <row r="16" spans="1:11" ht="15.75">
      <c r="A16" s="15" t="s">
        <v>47</v>
      </c>
      <c r="B16" s="44">
        <v>519</v>
      </c>
      <c r="C16" s="34" t="s">
        <v>51</v>
      </c>
      <c r="D16" s="16" t="s">
        <v>55</v>
      </c>
      <c r="E16" s="60">
        <v>1500</v>
      </c>
      <c r="F16" s="59">
        <v>176</v>
      </c>
      <c r="G16" s="60">
        <f t="shared" si="0"/>
        <v>212.95999999999998</v>
      </c>
      <c r="H16" s="60">
        <v>145.45</v>
      </c>
      <c r="I16" s="60">
        <f t="shared" si="1"/>
        <v>175.9945</v>
      </c>
      <c r="J16" s="1"/>
      <c r="K16" s="1"/>
    </row>
    <row r="17" spans="1:11" ht="24.75">
      <c r="A17" s="53" t="s">
        <v>48</v>
      </c>
      <c r="B17" s="124" t="s">
        <v>429</v>
      </c>
      <c r="C17" s="88" t="s">
        <v>49</v>
      </c>
      <c r="D17" s="89" t="s">
        <v>56</v>
      </c>
      <c r="E17" s="86">
        <v>2000</v>
      </c>
      <c r="F17" s="90">
        <v>196</v>
      </c>
      <c r="G17" s="86">
        <f t="shared" si="0"/>
        <v>237.16</v>
      </c>
      <c r="H17" s="86">
        <v>176.4</v>
      </c>
      <c r="I17" s="86">
        <f t="shared" si="1"/>
        <v>213.444</v>
      </c>
      <c r="J17" s="1"/>
      <c r="K17" s="1"/>
    </row>
    <row r="18" spans="1:11" ht="15.75">
      <c r="A18" s="92" t="s">
        <v>48</v>
      </c>
      <c r="B18" s="156">
        <v>1297</v>
      </c>
      <c r="C18" s="155" t="s">
        <v>404</v>
      </c>
      <c r="D18" s="93" t="s">
        <v>409</v>
      </c>
      <c r="E18" s="94">
        <v>2000</v>
      </c>
      <c r="F18" s="157">
        <v>196</v>
      </c>
      <c r="G18" s="94">
        <f t="shared" si="0"/>
        <v>237.16</v>
      </c>
      <c r="H18" s="94">
        <v>176.4</v>
      </c>
      <c r="I18" s="94">
        <f t="shared" si="1"/>
        <v>213.444</v>
      </c>
      <c r="J18" s="1"/>
      <c r="K18" s="1"/>
    </row>
    <row r="19" spans="1:11" ht="16.5" thickBot="1">
      <c r="A19" s="18" t="s">
        <v>443</v>
      </c>
      <c r="B19" s="45">
        <v>857</v>
      </c>
      <c r="C19" s="37" t="s">
        <v>49</v>
      </c>
      <c r="D19" s="19" t="s">
        <v>57</v>
      </c>
      <c r="E19" s="62">
        <v>2500</v>
      </c>
      <c r="F19" s="62">
        <v>200</v>
      </c>
      <c r="G19" s="62">
        <f t="shared" si="0"/>
        <v>242</v>
      </c>
      <c r="H19" s="62">
        <v>180</v>
      </c>
      <c r="I19" s="62">
        <f t="shared" si="1"/>
        <v>217.79999999999998</v>
      </c>
      <c r="J19" s="1"/>
      <c r="K19" s="1"/>
    </row>
    <row r="20" spans="1:11" ht="16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thickBot="1">
      <c r="A21" s="5" t="s">
        <v>5</v>
      </c>
      <c r="B21" s="1"/>
      <c r="C21" s="1"/>
      <c r="D21" s="1"/>
      <c r="E21" s="1"/>
      <c r="F21" s="6" t="s">
        <v>37</v>
      </c>
      <c r="G21" s="8"/>
      <c r="H21" s="6" t="s">
        <v>38</v>
      </c>
      <c r="I21" s="8"/>
      <c r="J21" s="1"/>
      <c r="K21" s="1"/>
    </row>
    <row r="22" spans="1:11" ht="34.5" customHeight="1" thickBot="1">
      <c r="A22" s="134" t="s">
        <v>36</v>
      </c>
      <c r="B22" s="135" t="s">
        <v>21</v>
      </c>
      <c r="C22" s="134" t="s">
        <v>20</v>
      </c>
      <c r="D22" s="136" t="s">
        <v>1</v>
      </c>
      <c r="E22" s="133" t="s">
        <v>377</v>
      </c>
      <c r="F22" s="134" t="s">
        <v>2</v>
      </c>
      <c r="G22" s="134" t="s">
        <v>3</v>
      </c>
      <c r="H22" s="134" t="s">
        <v>2</v>
      </c>
      <c r="I22" s="134" t="s">
        <v>3</v>
      </c>
      <c r="J22" s="1"/>
      <c r="K22" s="1"/>
    </row>
    <row r="23" spans="1:11" ht="15.75">
      <c r="A23" s="12" t="s">
        <v>58</v>
      </c>
      <c r="B23" s="39">
        <v>858</v>
      </c>
      <c r="C23" s="14" t="s">
        <v>61</v>
      </c>
      <c r="D23" s="13" t="s">
        <v>65</v>
      </c>
      <c r="E23" s="58">
        <v>2500</v>
      </c>
      <c r="F23" s="58">
        <v>200</v>
      </c>
      <c r="G23" s="58">
        <f aca="true" t="shared" si="2" ref="G23:G30">F23*1.21</f>
        <v>242</v>
      </c>
      <c r="H23" s="58">
        <v>180</v>
      </c>
      <c r="I23" s="58">
        <f aca="true" t="shared" si="3" ref="I23:I30">H23*1.21</f>
        <v>217.79999999999998</v>
      </c>
      <c r="J23" s="1"/>
      <c r="K23" s="1"/>
    </row>
    <row r="24" spans="1:11" ht="15.75">
      <c r="A24" s="23" t="s">
        <v>58</v>
      </c>
      <c r="B24" s="48">
        <v>859</v>
      </c>
      <c r="C24" s="25" t="s">
        <v>61</v>
      </c>
      <c r="D24" s="24" t="s">
        <v>66</v>
      </c>
      <c r="E24" s="65">
        <v>4500</v>
      </c>
      <c r="F24" s="60">
        <v>250</v>
      </c>
      <c r="G24" s="60">
        <f t="shared" si="2"/>
        <v>302.5</v>
      </c>
      <c r="H24" s="60">
        <v>225</v>
      </c>
      <c r="I24" s="60">
        <f t="shared" si="3"/>
        <v>272.25</v>
      </c>
      <c r="J24" s="1"/>
      <c r="K24" s="1"/>
    </row>
    <row r="25" spans="1:11" ht="15.75">
      <c r="A25" s="15" t="s">
        <v>58</v>
      </c>
      <c r="B25" s="44">
        <v>927</v>
      </c>
      <c r="C25" s="95" t="s">
        <v>78</v>
      </c>
      <c r="D25" s="16" t="s">
        <v>269</v>
      </c>
      <c r="E25" s="60">
        <v>4500</v>
      </c>
      <c r="F25" s="60">
        <v>272</v>
      </c>
      <c r="G25" s="60">
        <f>F25*1.21</f>
        <v>329.12</v>
      </c>
      <c r="H25" s="60">
        <v>244.8</v>
      </c>
      <c r="I25" s="60">
        <f>H25*1.21</f>
        <v>296.208</v>
      </c>
      <c r="J25" s="1"/>
      <c r="K25" s="1"/>
    </row>
    <row r="26" spans="1:11" ht="60">
      <c r="A26" s="53" t="s">
        <v>58</v>
      </c>
      <c r="B26" s="164" t="s">
        <v>465</v>
      </c>
      <c r="C26" s="165" t="s">
        <v>78</v>
      </c>
      <c r="D26" s="89" t="s">
        <v>312</v>
      </c>
      <c r="E26" s="86">
        <v>5500</v>
      </c>
      <c r="F26" s="86">
        <v>300</v>
      </c>
      <c r="G26" s="86">
        <f>F26*1.21</f>
        <v>363</v>
      </c>
      <c r="H26" s="86">
        <v>270</v>
      </c>
      <c r="I26" s="86">
        <f>H26*1.21</f>
        <v>326.7</v>
      </c>
      <c r="J26" s="1"/>
      <c r="K26" s="1"/>
    </row>
    <row r="27" spans="1:11" ht="15.75">
      <c r="A27" s="15" t="s">
        <v>58</v>
      </c>
      <c r="B27" s="44">
        <v>767</v>
      </c>
      <c r="C27" s="95" t="s">
        <v>62</v>
      </c>
      <c r="D27" s="112" t="s">
        <v>67</v>
      </c>
      <c r="E27" s="60">
        <v>2500</v>
      </c>
      <c r="F27" s="60">
        <v>210</v>
      </c>
      <c r="G27" s="60">
        <f t="shared" si="2"/>
        <v>254.1</v>
      </c>
      <c r="H27" s="60">
        <v>189</v>
      </c>
      <c r="I27" s="60">
        <f t="shared" si="3"/>
        <v>228.69</v>
      </c>
      <c r="J27" s="1"/>
      <c r="K27" s="1"/>
    </row>
    <row r="28" spans="1:11" ht="15.75">
      <c r="A28" s="15" t="s">
        <v>59</v>
      </c>
      <c r="B28" s="44">
        <v>520</v>
      </c>
      <c r="C28" s="95" t="s">
        <v>63</v>
      </c>
      <c r="D28" s="16" t="s">
        <v>68</v>
      </c>
      <c r="E28" s="60">
        <v>8000</v>
      </c>
      <c r="F28" s="60">
        <v>356</v>
      </c>
      <c r="G28" s="60">
        <f t="shared" si="2"/>
        <v>430.76</v>
      </c>
      <c r="H28" s="60">
        <v>320.4</v>
      </c>
      <c r="I28" s="60">
        <f t="shared" si="3"/>
        <v>387.68399999999997</v>
      </c>
      <c r="J28" s="1"/>
      <c r="K28" s="1"/>
    </row>
    <row r="29" spans="1:11" ht="15.75">
      <c r="A29" s="15" t="s">
        <v>60</v>
      </c>
      <c r="B29" s="44">
        <v>481</v>
      </c>
      <c r="C29" s="95" t="s">
        <v>64</v>
      </c>
      <c r="D29" s="16" t="s">
        <v>69</v>
      </c>
      <c r="E29" s="60">
        <v>15000</v>
      </c>
      <c r="F29" s="60">
        <v>335</v>
      </c>
      <c r="G29" s="60">
        <f t="shared" si="2"/>
        <v>405.34999999999997</v>
      </c>
      <c r="H29" s="60">
        <v>301.5</v>
      </c>
      <c r="I29" s="60">
        <f t="shared" si="3"/>
        <v>364.815</v>
      </c>
      <c r="J29" s="1"/>
      <c r="K29" s="1"/>
    </row>
    <row r="30" spans="1:11" ht="34.5" thickBot="1">
      <c r="A30" s="97" t="s">
        <v>60</v>
      </c>
      <c r="B30" s="121" t="s">
        <v>360</v>
      </c>
      <c r="C30" s="97" t="s">
        <v>308</v>
      </c>
      <c r="D30" s="97" t="s">
        <v>307</v>
      </c>
      <c r="E30" s="98">
        <v>15000</v>
      </c>
      <c r="F30" s="98">
        <v>335</v>
      </c>
      <c r="G30" s="98">
        <f t="shared" si="2"/>
        <v>405.34999999999997</v>
      </c>
      <c r="H30" s="98">
        <v>301.5</v>
      </c>
      <c r="I30" s="98">
        <f t="shared" si="3"/>
        <v>364.815</v>
      </c>
      <c r="J30" s="1"/>
      <c r="K30" s="1"/>
    </row>
    <row r="31" spans="1:11" ht="16.5" thickBot="1">
      <c r="A31" s="2"/>
      <c r="B31" s="54"/>
      <c r="C31" s="2"/>
      <c r="D31" s="2"/>
      <c r="E31" s="78"/>
      <c r="F31" s="78"/>
      <c r="G31" s="78"/>
      <c r="H31" s="78"/>
      <c r="I31" s="78"/>
      <c r="J31" s="1"/>
      <c r="K31" s="1"/>
    </row>
    <row r="32" spans="1:11" ht="16.5" thickBot="1">
      <c r="A32" s="43" t="s">
        <v>362</v>
      </c>
      <c r="B32" s="3"/>
      <c r="C32" s="2"/>
      <c r="D32" s="2"/>
      <c r="E32" s="3"/>
      <c r="F32" s="6" t="s">
        <v>370</v>
      </c>
      <c r="G32" s="8"/>
      <c r="H32" s="6" t="s">
        <v>371</v>
      </c>
      <c r="I32" s="8"/>
      <c r="J32" s="1"/>
      <c r="K32" s="1"/>
    </row>
    <row r="33" spans="1:11" ht="34.5" customHeight="1" thickBot="1">
      <c r="A33" s="134" t="s">
        <v>36</v>
      </c>
      <c r="B33" s="135" t="s">
        <v>21</v>
      </c>
      <c r="C33" s="134" t="s">
        <v>20</v>
      </c>
      <c r="D33" s="136" t="s">
        <v>1</v>
      </c>
      <c r="E33" s="133" t="s">
        <v>377</v>
      </c>
      <c r="F33" s="134" t="s">
        <v>2</v>
      </c>
      <c r="G33" s="134" t="s">
        <v>3</v>
      </c>
      <c r="H33" s="134" t="s">
        <v>2</v>
      </c>
      <c r="I33" s="134" t="s">
        <v>3</v>
      </c>
      <c r="J33" s="1"/>
      <c r="K33" s="1"/>
    </row>
    <row r="34" spans="1:11" ht="15.75">
      <c r="A34" s="12" t="s">
        <v>363</v>
      </c>
      <c r="B34" s="39"/>
      <c r="C34" s="39"/>
      <c r="D34" s="13" t="s">
        <v>364</v>
      </c>
      <c r="E34" s="58">
        <v>500</v>
      </c>
      <c r="F34" s="58">
        <v>10</v>
      </c>
      <c r="G34" s="58">
        <f aca="true" t="shared" si="4" ref="G34:G40">F34*1.21</f>
        <v>12.1</v>
      </c>
      <c r="H34" s="58">
        <v>9</v>
      </c>
      <c r="I34" s="58">
        <f aca="true" t="shared" si="5" ref="I34:I40">H34*1.21</f>
        <v>10.89</v>
      </c>
      <c r="J34" s="1"/>
      <c r="K34" s="1"/>
    </row>
    <row r="35" spans="1:11" ht="15.75">
      <c r="A35" s="34" t="s">
        <v>365</v>
      </c>
      <c r="B35" s="44"/>
      <c r="C35" s="17"/>
      <c r="D35" s="34"/>
      <c r="E35" s="46" t="s">
        <v>18</v>
      </c>
      <c r="F35" s="60">
        <v>4</v>
      </c>
      <c r="G35" s="60">
        <f t="shared" si="4"/>
        <v>4.84</v>
      </c>
      <c r="H35" s="60">
        <v>3.6</v>
      </c>
      <c r="I35" s="60">
        <f t="shared" si="5"/>
        <v>4.356</v>
      </c>
      <c r="J35" s="1"/>
      <c r="K35" s="1"/>
    </row>
    <row r="36" spans="1:11" ht="15.75">
      <c r="A36" s="15" t="s">
        <v>366</v>
      </c>
      <c r="B36" s="73"/>
      <c r="C36" s="17"/>
      <c r="D36" s="16"/>
      <c r="E36" s="46" t="s">
        <v>18</v>
      </c>
      <c r="F36" s="60">
        <v>5</v>
      </c>
      <c r="G36" s="60">
        <f t="shared" si="4"/>
        <v>6.05</v>
      </c>
      <c r="H36" s="60">
        <v>4.5</v>
      </c>
      <c r="I36" s="60">
        <f t="shared" si="5"/>
        <v>5.445</v>
      </c>
      <c r="J36" s="1"/>
      <c r="K36" s="1"/>
    </row>
    <row r="37" spans="1:11" ht="15.75">
      <c r="A37" s="34" t="s">
        <v>367</v>
      </c>
      <c r="B37" s="44"/>
      <c r="C37" s="34"/>
      <c r="D37" s="34"/>
      <c r="E37" s="85">
        <v>500</v>
      </c>
      <c r="F37" s="85">
        <v>10</v>
      </c>
      <c r="G37" s="85">
        <f t="shared" si="4"/>
        <v>12.1</v>
      </c>
      <c r="H37" s="85">
        <v>9</v>
      </c>
      <c r="I37" s="85">
        <f t="shared" si="5"/>
        <v>10.89</v>
      </c>
      <c r="J37" s="1"/>
      <c r="K37" s="1"/>
    </row>
    <row r="38" spans="1:11" ht="15.75">
      <c r="A38" s="15" t="s">
        <v>369</v>
      </c>
      <c r="B38" s="44"/>
      <c r="C38" s="34"/>
      <c r="D38" s="16"/>
      <c r="E38" s="85">
        <v>500</v>
      </c>
      <c r="F38" s="85">
        <v>13</v>
      </c>
      <c r="G38" s="85">
        <f t="shared" si="4"/>
        <v>15.73</v>
      </c>
      <c r="H38" s="85">
        <v>11.7</v>
      </c>
      <c r="I38" s="85">
        <f t="shared" si="5"/>
        <v>14.156999999999998</v>
      </c>
      <c r="J38" s="1"/>
      <c r="K38" s="1"/>
    </row>
    <row r="39" spans="1:11" ht="15.75">
      <c r="A39" s="23" t="s">
        <v>368</v>
      </c>
      <c r="B39" s="48"/>
      <c r="C39" s="123"/>
      <c r="D39" s="24"/>
      <c r="E39" s="65">
        <v>500</v>
      </c>
      <c r="F39" s="65">
        <v>15</v>
      </c>
      <c r="G39" s="65">
        <f t="shared" si="4"/>
        <v>18.15</v>
      </c>
      <c r="H39" s="65">
        <v>13.5</v>
      </c>
      <c r="I39" s="65">
        <f t="shared" si="5"/>
        <v>16.335</v>
      </c>
      <c r="J39" s="1"/>
      <c r="K39" s="1"/>
    </row>
    <row r="40" spans="1:11" ht="16.5" thickBot="1">
      <c r="A40" s="37" t="s">
        <v>434</v>
      </c>
      <c r="B40" s="45"/>
      <c r="C40" s="20"/>
      <c r="D40" s="37"/>
      <c r="E40" s="99" t="s">
        <v>18</v>
      </c>
      <c r="F40" s="62">
        <v>4</v>
      </c>
      <c r="G40" s="62">
        <f t="shared" si="4"/>
        <v>4.84</v>
      </c>
      <c r="H40" s="62">
        <v>3.6</v>
      </c>
      <c r="I40" s="62">
        <f t="shared" si="5"/>
        <v>4.356</v>
      </c>
      <c r="J40" s="1"/>
      <c r="K40" s="1"/>
    </row>
    <row r="41" spans="1:11" ht="16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6.5" thickBot="1">
      <c r="A42" s="5" t="s">
        <v>4</v>
      </c>
      <c r="B42" s="1"/>
      <c r="C42" s="1"/>
      <c r="D42" s="1"/>
      <c r="E42" s="1"/>
      <c r="F42" s="6" t="s">
        <v>37</v>
      </c>
      <c r="G42" s="8"/>
      <c r="H42" s="6" t="s">
        <v>38</v>
      </c>
      <c r="I42" s="8"/>
      <c r="J42" s="1"/>
      <c r="K42" s="1"/>
    </row>
    <row r="43" spans="1:11" ht="34.5" customHeight="1" thickBot="1">
      <c r="A43" s="134" t="s">
        <v>36</v>
      </c>
      <c r="B43" s="135" t="s">
        <v>21</v>
      </c>
      <c r="C43" s="134" t="s">
        <v>20</v>
      </c>
      <c r="D43" s="136" t="s">
        <v>1</v>
      </c>
      <c r="E43" s="133" t="s">
        <v>377</v>
      </c>
      <c r="F43" s="134" t="s">
        <v>2</v>
      </c>
      <c r="G43" s="134" t="s">
        <v>3</v>
      </c>
      <c r="H43" s="134" t="s">
        <v>2</v>
      </c>
      <c r="I43" s="134" t="s">
        <v>3</v>
      </c>
      <c r="J43" s="1"/>
      <c r="K43" s="1"/>
    </row>
    <row r="44" spans="1:11" ht="15.75">
      <c r="A44" s="23" t="s">
        <v>70</v>
      </c>
      <c r="B44" s="69">
        <v>660</v>
      </c>
      <c r="C44" s="36" t="s">
        <v>77</v>
      </c>
      <c r="D44" s="24" t="s">
        <v>81</v>
      </c>
      <c r="E44" s="65">
        <v>10000</v>
      </c>
      <c r="F44" s="65">
        <v>370</v>
      </c>
      <c r="G44" s="60">
        <f>F44*1.21</f>
        <v>447.7</v>
      </c>
      <c r="H44" s="65">
        <v>333</v>
      </c>
      <c r="I44" s="66">
        <f>H44*1.21</f>
        <v>402.93</v>
      </c>
      <c r="J44" s="1"/>
      <c r="K44" s="1"/>
    </row>
    <row r="45" spans="1:11" ht="15.75">
      <c r="A45" s="15" t="s">
        <v>70</v>
      </c>
      <c r="B45" s="122">
        <v>860</v>
      </c>
      <c r="C45" s="34" t="s">
        <v>71</v>
      </c>
      <c r="D45" s="16" t="s">
        <v>72</v>
      </c>
      <c r="E45" s="60">
        <v>10000</v>
      </c>
      <c r="F45" s="60">
        <v>370</v>
      </c>
      <c r="G45" s="60">
        <f>F45*1.21</f>
        <v>447.7</v>
      </c>
      <c r="H45" s="60">
        <v>333</v>
      </c>
      <c r="I45" s="60">
        <f>H45*1.21</f>
        <v>402.93</v>
      </c>
      <c r="J45" s="1"/>
      <c r="K45" s="1"/>
    </row>
    <row r="46" spans="1:11" ht="15.75">
      <c r="A46" s="15" t="s">
        <v>70</v>
      </c>
      <c r="B46" s="122">
        <v>1259</v>
      </c>
      <c r="C46" s="34" t="s">
        <v>395</v>
      </c>
      <c r="D46" s="16" t="s">
        <v>396</v>
      </c>
      <c r="E46" s="60">
        <v>10000</v>
      </c>
      <c r="F46" s="60">
        <v>370</v>
      </c>
      <c r="G46" s="60">
        <f>F46*1.21</f>
        <v>447.7</v>
      </c>
      <c r="H46" s="60">
        <v>333</v>
      </c>
      <c r="I46" s="60">
        <f>H46*1.21</f>
        <v>402.93</v>
      </c>
      <c r="J46" s="1"/>
      <c r="K46" s="1"/>
    </row>
    <row r="47" spans="1:11" ht="15.75">
      <c r="A47" s="15" t="s">
        <v>397</v>
      </c>
      <c r="B47" s="68">
        <v>861</v>
      </c>
      <c r="C47" s="34" t="s">
        <v>71</v>
      </c>
      <c r="D47" s="16" t="s">
        <v>73</v>
      </c>
      <c r="E47" s="60">
        <v>15000</v>
      </c>
      <c r="F47" s="60">
        <v>442</v>
      </c>
      <c r="G47" s="60">
        <f>F47*1.21</f>
        <v>534.8199999999999</v>
      </c>
      <c r="H47" s="60">
        <v>397.8</v>
      </c>
      <c r="I47" s="60">
        <f>H47*1.21</f>
        <v>481.338</v>
      </c>
      <c r="J47" s="1"/>
      <c r="K47" s="1"/>
    </row>
    <row r="48" spans="1:11" ht="45">
      <c r="A48" s="53" t="s">
        <v>397</v>
      </c>
      <c r="B48" s="114" t="s">
        <v>455</v>
      </c>
      <c r="C48" s="88" t="s">
        <v>75</v>
      </c>
      <c r="D48" s="89" t="s">
        <v>394</v>
      </c>
      <c r="E48" s="86">
        <v>15000</v>
      </c>
      <c r="F48" s="86">
        <v>442</v>
      </c>
      <c r="G48" s="86">
        <f>F48*1.21</f>
        <v>534.8199999999999</v>
      </c>
      <c r="H48" s="86">
        <v>397.8</v>
      </c>
      <c r="I48" s="91">
        <f>H48*1.21</f>
        <v>481.338</v>
      </c>
      <c r="J48" s="1"/>
      <c r="K48" s="1"/>
    </row>
    <row r="49" spans="1:11" ht="15.75">
      <c r="A49" s="15" t="s">
        <v>397</v>
      </c>
      <c r="B49" s="122">
        <v>509</v>
      </c>
      <c r="C49" s="34" t="s">
        <v>76</v>
      </c>
      <c r="D49" s="16" t="s">
        <v>79</v>
      </c>
      <c r="E49" s="60">
        <v>15000</v>
      </c>
      <c r="F49" s="60">
        <v>442</v>
      </c>
      <c r="G49" s="60">
        <f aca="true" t="shared" si="6" ref="G49:G55">F49*1.21</f>
        <v>534.8199999999999</v>
      </c>
      <c r="H49" s="60">
        <v>397.8</v>
      </c>
      <c r="I49" s="66">
        <f aca="true" t="shared" si="7" ref="I49:I55">H49*1.21</f>
        <v>481.338</v>
      </c>
      <c r="J49" s="1"/>
      <c r="K49" s="1"/>
    </row>
    <row r="50" spans="1:11" ht="15.75">
      <c r="A50" s="23" t="s">
        <v>397</v>
      </c>
      <c r="B50" s="69">
        <v>105</v>
      </c>
      <c r="C50" s="36" t="s">
        <v>77</v>
      </c>
      <c r="D50" s="24" t="s">
        <v>80</v>
      </c>
      <c r="E50" s="65">
        <v>15000</v>
      </c>
      <c r="F50" s="65">
        <v>442</v>
      </c>
      <c r="G50" s="60">
        <f t="shared" si="6"/>
        <v>534.8199999999999</v>
      </c>
      <c r="H50" s="65">
        <v>397.8</v>
      </c>
      <c r="I50" s="66">
        <f t="shared" si="7"/>
        <v>481.338</v>
      </c>
      <c r="J50" s="1"/>
      <c r="K50" s="1"/>
    </row>
    <row r="51" spans="1:11" ht="15.75">
      <c r="A51" s="23" t="s">
        <v>397</v>
      </c>
      <c r="B51" s="69">
        <v>1003</v>
      </c>
      <c r="C51" s="36" t="s">
        <v>78</v>
      </c>
      <c r="D51" s="24" t="s">
        <v>313</v>
      </c>
      <c r="E51" s="65">
        <v>15000</v>
      </c>
      <c r="F51" s="65">
        <v>442</v>
      </c>
      <c r="G51" s="60">
        <f t="shared" si="6"/>
        <v>534.8199999999999</v>
      </c>
      <c r="H51" s="65">
        <v>397.8</v>
      </c>
      <c r="I51" s="66">
        <f t="shared" si="7"/>
        <v>481.338</v>
      </c>
      <c r="J51" s="1"/>
      <c r="K51" s="1"/>
    </row>
    <row r="52" spans="1:11" ht="15.75">
      <c r="A52" s="23" t="s">
        <v>397</v>
      </c>
      <c r="B52" s="69">
        <v>1258</v>
      </c>
      <c r="C52" s="36" t="s">
        <v>395</v>
      </c>
      <c r="D52" s="24" t="s">
        <v>398</v>
      </c>
      <c r="E52" s="65">
        <v>15000</v>
      </c>
      <c r="F52" s="65">
        <v>442</v>
      </c>
      <c r="G52" s="60">
        <f t="shared" si="6"/>
        <v>534.8199999999999</v>
      </c>
      <c r="H52" s="65">
        <v>397.8</v>
      </c>
      <c r="I52" s="66">
        <f t="shared" si="7"/>
        <v>481.338</v>
      </c>
      <c r="J52" s="1"/>
      <c r="K52" s="1"/>
    </row>
    <row r="53" spans="1:11" ht="15.75">
      <c r="A53" s="15" t="s">
        <v>397</v>
      </c>
      <c r="B53" s="122">
        <v>1257</v>
      </c>
      <c r="C53" s="34" t="s">
        <v>395</v>
      </c>
      <c r="D53" s="16" t="s">
        <v>399</v>
      </c>
      <c r="E53" s="60">
        <v>15000</v>
      </c>
      <c r="F53" s="60">
        <v>442</v>
      </c>
      <c r="G53" s="60">
        <f t="shared" si="6"/>
        <v>534.8199999999999</v>
      </c>
      <c r="H53" s="60">
        <v>397.8</v>
      </c>
      <c r="I53" s="66">
        <f t="shared" si="7"/>
        <v>481.338</v>
      </c>
      <c r="J53" s="1"/>
      <c r="K53" s="1"/>
    </row>
    <row r="54" spans="1:11" ht="15.75">
      <c r="A54" s="15" t="s">
        <v>74</v>
      </c>
      <c r="B54" s="122">
        <v>248</v>
      </c>
      <c r="C54" s="34"/>
      <c r="D54" s="16" t="s">
        <v>82</v>
      </c>
      <c r="E54" s="60">
        <v>5000</v>
      </c>
      <c r="F54" s="60">
        <v>160</v>
      </c>
      <c r="G54" s="60">
        <f t="shared" si="6"/>
        <v>193.6</v>
      </c>
      <c r="H54" s="60">
        <v>144</v>
      </c>
      <c r="I54" s="66">
        <f t="shared" si="7"/>
        <v>174.24</v>
      </c>
      <c r="J54" s="1"/>
      <c r="K54" s="1"/>
    </row>
    <row r="55" spans="1:11" ht="15.75">
      <c r="A55" s="15" t="s">
        <v>74</v>
      </c>
      <c r="B55" s="122">
        <v>789</v>
      </c>
      <c r="C55" s="34"/>
      <c r="D55" s="16" t="s">
        <v>83</v>
      </c>
      <c r="E55" s="60">
        <v>5000</v>
      </c>
      <c r="F55" s="60">
        <v>160</v>
      </c>
      <c r="G55" s="60">
        <f t="shared" si="6"/>
        <v>193.6</v>
      </c>
      <c r="H55" s="60">
        <v>144</v>
      </c>
      <c r="I55" s="66">
        <f t="shared" si="7"/>
        <v>174.24</v>
      </c>
      <c r="J55" s="1"/>
      <c r="K55" s="1"/>
    </row>
    <row r="56" spans="1:11" ht="15.75">
      <c r="A56" s="23" t="s">
        <v>74</v>
      </c>
      <c r="B56" s="150">
        <v>790.1222</v>
      </c>
      <c r="C56" s="36"/>
      <c r="D56" s="24" t="s">
        <v>84</v>
      </c>
      <c r="E56" s="65">
        <v>5000</v>
      </c>
      <c r="F56" s="65">
        <v>160</v>
      </c>
      <c r="G56" s="65">
        <f>F56*1.21</f>
        <v>193.6</v>
      </c>
      <c r="H56" s="65">
        <v>144</v>
      </c>
      <c r="I56" s="65">
        <f>H56*1.21</f>
        <v>174.24</v>
      </c>
      <c r="J56" s="1"/>
      <c r="K56" s="1"/>
    </row>
    <row r="57" spans="1:11" ht="16.5" thickBot="1">
      <c r="A57" s="18" t="s">
        <v>74</v>
      </c>
      <c r="B57" s="70">
        <v>1260</v>
      </c>
      <c r="C57" s="37"/>
      <c r="D57" s="19" t="s">
        <v>400</v>
      </c>
      <c r="E57" s="62">
        <v>5000</v>
      </c>
      <c r="F57" s="62">
        <v>160</v>
      </c>
      <c r="G57" s="62">
        <f>F57*1.21</f>
        <v>193.6</v>
      </c>
      <c r="H57" s="62">
        <v>144</v>
      </c>
      <c r="I57" s="62">
        <f>H57*1.21</f>
        <v>174.24</v>
      </c>
      <c r="J57" s="1"/>
      <c r="K57" s="1"/>
    </row>
    <row r="58" spans="1:11" ht="16.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thickBot="1">
      <c r="A59" s="5" t="s">
        <v>6</v>
      </c>
      <c r="B59" s="1"/>
      <c r="C59" s="1"/>
      <c r="D59" s="1"/>
      <c r="E59" s="1"/>
      <c r="F59" s="6" t="s">
        <v>37</v>
      </c>
      <c r="G59" s="8"/>
      <c r="H59" s="6" t="s">
        <v>38</v>
      </c>
      <c r="I59" s="8"/>
      <c r="J59" s="1"/>
      <c r="K59" s="1"/>
    </row>
    <row r="60" spans="1:11" ht="34.5" customHeight="1" thickBot="1">
      <c r="A60" s="137" t="s">
        <v>36</v>
      </c>
      <c r="B60" s="134" t="s">
        <v>21</v>
      </c>
      <c r="C60" s="138" t="s">
        <v>20</v>
      </c>
      <c r="D60" s="136" t="s">
        <v>1</v>
      </c>
      <c r="E60" s="133" t="s">
        <v>377</v>
      </c>
      <c r="F60" s="134" t="s">
        <v>2</v>
      </c>
      <c r="G60" s="134" t="s">
        <v>3</v>
      </c>
      <c r="H60" s="134" t="s">
        <v>2</v>
      </c>
      <c r="I60" s="134" t="s">
        <v>3</v>
      </c>
      <c r="J60" s="1"/>
      <c r="K60" s="1"/>
    </row>
    <row r="61" spans="1:11" ht="15.75">
      <c r="A61" s="12" t="s">
        <v>298</v>
      </c>
      <c r="B61" s="39">
        <v>862</v>
      </c>
      <c r="C61" s="14" t="s">
        <v>49</v>
      </c>
      <c r="D61" s="13" t="s">
        <v>85</v>
      </c>
      <c r="E61" s="58">
        <v>3500</v>
      </c>
      <c r="F61" s="58">
        <v>224</v>
      </c>
      <c r="G61" s="58">
        <f>F61*1.21</f>
        <v>271.03999999999996</v>
      </c>
      <c r="H61" s="58">
        <v>201.6</v>
      </c>
      <c r="I61" s="58">
        <f>H61*1.21</f>
        <v>243.93599999999998</v>
      </c>
      <c r="J61" s="1"/>
      <c r="K61" s="1"/>
    </row>
    <row r="62" spans="1:11" ht="16.5" thickBot="1">
      <c r="A62" s="37" t="s">
        <v>299</v>
      </c>
      <c r="B62" s="45">
        <v>967</v>
      </c>
      <c r="C62" s="37" t="s">
        <v>49</v>
      </c>
      <c r="D62" s="37" t="s">
        <v>300</v>
      </c>
      <c r="E62" s="62">
        <v>4000</v>
      </c>
      <c r="F62" s="62">
        <v>299</v>
      </c>
      <c r="G62" s="62">
        <f>F62*1.21</f>
        <v>361.78999999999996</v>
      </c>
      <c r="H62" s="62">
        <v>269.1</v>
      </c>
      <c r="I62" s="62">
        <f>H62*1.21</f>
        <v>325.611</v>
      </c>
      <c r="J62" s="1"/>
      <c r="K62" s="1"/>
    </row>
    <row r="63" spans="1:11" ht="16.5" thickBot="1">
      <c r="A63" s="2"/>
      <c r="B63" s="2"/>
      <c r="C63" s="2"/>
      <c r="D63" s="2"/>
      <c r="E63" s="3"/>
      <c r="F63" s="3"/>
      <c r="G63" s="3"/>
      <c r="H63" s="3"/>
      <c r="I63" s="3"/>
      <c r="J63" s="1"/>
      <c r="K63" s="1"/>
    </row>
    <row r="64" spans="1:11" ht="16.5" thickBot="1">
      <c r="A64" s="5" t="s">
        <v>7</v>
      </c>
      <c r="B64" s="1"/>
      <c r="C64" s="1"/>
      <c r="D64" s="1"/>
      <c r="E64" s="1"/>
      <c r="F64" s="6" t="s">
        <v>37</v>
      </c>
      <c r="G64" s="8"/>
      <c r="H64" s="6" t="s">
        <v>38</v>
      </c>
      <c r="I64" s="8"/>
      <c r="J64" s="1"/>
      <c r="K64" s="1"/>
    </row>
    <row r="65" spans="1:11" ht="34.5" customHeight="1" thickBot="1">
      <c r="A65" s="137" t="s">
        <v>36</v>
      </c>
      <c r="B65" s="134" t="s">
        <v>21</v>
      </c>
      <c r="C65" s="138" t="s">
        <v>20</v>
      </c>
      <c r="D65" s="136" t="s">
        <v>1</v>
      </c>
      <c r="E65" s="133" t="s">
        <v>377</v>
      </c>
      <c r="F65" s="134" t="s">
        <v>2</v>
      </c>
      <c r="G65" s="134" t="s">
        <v>3</v>
      </c>
      <c r="H65" s="134" t="s">
        <v>2</v>
      </c>
      <c r="I65" s="134" t="s">
        <v>3</v>
      </c>
      <c r="J65" s="1"/>
      <c r="K65" s="1"/>
    </row>
    <row r="66" spans="1:11" ht="15.75">
      <c r="A66" s="26" t="s">
        <v>86</v>
      </c>
      <c r="B66" s="71">
        <v>863</v>
      </c>
      <c r="C66" s="28" t="s">
        <v>49</v>
      </c>
      <c r="D66" s="27" t="s">
        <v>88</v>
      </c>
      <c r="E66" s="63">
        <v>2000</v>
      </c>
      <c r="F66" s="63">
        <v>202</v>
      </c>
      <c r="G66" s="58">
        <f>F66*1.21</f>
        <v>244.42</v>
      </c>
      <c r="H66" s="63">
        <v>181.8</v>
      </c>
      <c r="I66" s="58">
        <f>H66*1.21</f>
        <v>219.978</v>
      </c>
      <c r="J66" s="1"/>
      <c r="K66" s="1"/>
    </row>
    <row r="67" spans="1:11" ht="16.5" thickBot="1">
      <c r="A67" s="37" t="s">
        <v>87</v>
      </c>
      <c r="B67" s="45">
        <v>905</v>
      </c>
      <c r="C67" s="37" t="s">
        <v>49</v>
      </c>
      <c r="D67" s="37" t="s">
        <v>89</v>
      </c>
      <c r="E67" s="62">
        <v>4500</v>
      </c>
      <c r="F67" s="62">
        <v>348</v>
      </c>
      <c r="G67" s="62">
        <f>F67*1.21</f>
        <v>421.08</v>
      </c>
      <c r="H67" s="62">
        <v>313.2</v>
      </c>
      <c r="I67" s="62">
        <f>H67*1.21</f>
        <v>378.972</v>
      </c>
      <c r="J67" s="1"/>
      <c r="K67" s="1"/>
    </row>
    <row r="68" spans="1:11" ht="16.5" thickBot="1">
      <c r="A68" s="2"/>
      <c r="B68" s="2"/>
      <c r="C68" s="2"/>
      <c r="D68" s="2"/>
      <c r="E68" s="3"/>
      <c r="F68" s="31"/>
      <c r="G68" s="31"/>
      <c r="H68" s="31"/>
      <c r="I68" s="31"/>
      <c r="J68" s="1"/>
      <c r="K68" s="1"/>
    </row>
    <row r="69" spans="1:11" ht="16.5" thickBot="1">
      <c r="A69" s="5" t="s">
        <v>8</v>
      </c>
      <c r="B69" s="1"/>
      <c r="C69" s="1"/>
      <c r="D69" s="1"/>
      <c r="E69" s="1"/>
      <c r="F69" s="6" t="s">
        <v>37</v>
      </c>
      <c r="G69" s="8"/>
      <c r="H69" s="6" t="s">
        <v>38</v>
      </c>
      <c r="I69" s="8"/>
      <c r="J69" s="1"/>
      <c r="K69" s="1"/>
    </row>
    <row r="70" spans="1:11" ht="34.5" customHeight="1" thickBot="1">
      <c r="A70" s="134" t="s">
        <v>36</v>
      </c>
      <c r="B70" s="135" t="s">
        <v>21</v>
      </c>
      <c r="C70" s="134" t="s">
        <v>20</v>
      </c>
      <c r="D70" s="136" t="s">
        <v>1</v>
      </c>
      <c r="E70" s="133" t="s">
        <v>377</v>
      </c>
      <c r="F70" s="134" t="s">
        <v>2</v>
      </c>
      <c r="G70" s="134" t="s">
        <v>3</v>
      </c>
      <c r="H70" s="134" t="s">
        <v>2</v>
      </c>
      <c r="I70" s="134" t="s">
        <v>3</v>
      </c>
      <c r="J70" s="1"/>
      <c r="K70" s="1"/>
    </row>
    <row r="71" spans="1:11" ht="15.75">
      <c r="A71" s="12" t="s">
        <v>90</v>
      </c>
      <c r="B71" s="39">
        <v>592</v>
      </c>
      <c r="C71" s="38" t="s">
        <v>50</v>
      </c>
      <c r="D71" s="13" t="s">
        <v>101</v>
      </c>
      <c r="E71" s="58">
        <v>1500</v>
      </c>
      <c r="F71" s="58">
        <v>125</v>
      </c>
      <c r="G71" s="58">
        <f>F71*1.21</f>
        <v>151.25</v>
      </c>
      <c r="H71" s="58">
        <v>112.5</v>
      </c>
      <c r="I71" s="58">
        <f>H71*1.21</f>
        <v>136.125</v>
      </c>
      <c r="J71" s="1"/>
      <c r="K71" s="1"/>
    </row>
    <row r="72" spans="1:11" ht="15.75">
      <c r="A72" s="29" t="s">
        <v>337</v>
      </c>
      <c r="B72" s="44">
        <v>1109</v>
      </c>
      <c r="C72" s="55" t="s">
        <v>334</v>
      </c>
      <c r="D72" s="30" t="s">
        <v>338</v>
      </c>
      <c r="E72" s="64">
        <v>2500</v>
      </c>
      <c r="F72" s="60">
        <v>125</v>
      </c>
      <c r="G72" s="60">
        <f>F72*1.21</f>
        <v>151.25</v>
      </c>
      <c r="H72" s="60">
        <v>112.5</v>
      </c>
      <c r="I72" s="60">
        <f>H72*1.21</f>
        <v>136.125</v>
      </c>
      <c r="J72" s="1"/>
      <c r="K72" s="1"/>
    </row>
    <row r="73" spans="1:11" ht="15.75">
      <c r="A73" s="15" t="s">
        <v>337</v>
      </c>
      <c r="B73" s="44">
        <v>1110</v>
      </c>
      <c r="C73" s="44" t="s">
        <v>334</v>
      </c>
      <c r="D73" s="16" t="s">
        <v>339</v>
      </c>
      <c r="E73" s="60">
        <v>2500</v>
      </c>
      <c r="F73" s="60">
        <v>125</v>
      </c>
      <c r="G73" s="60">
        <f>F73*1.21</f>
        <v>151.25</v>
      </c>
      <c r="H73" s="60">
        <v>112.5</v>
      </c>
      <c r="I73" s="60">
        <f>H73*1.21</f>
        <v>136.125</v>
      </c>
      <c r="J73" s="1"/>
      <c r="K73" s="1"/>
    </row>
    <row r="74" spans="1:11" ht="15.75">
      <c r="A74" s="15" t="s">
        <v>91</v>
      </c>
      <c r="B74" s="44">
        <v>864</v>
      </c>
      <c r="C74" s="44" t="s">
        <v>49</v>
      </c>
      <c r="D74" s="16" t="s">
        <v>102</v>
      </c>
      <c r="E74" s="60">
        <v>1500</v>
      </c>
      <c r="F74" s="60">
        <v>167</v>
      </c>
      <c r="G74" s="60">
        <f aca="true" t="shared" si="8" ref="G74:G93">F74*1.21</f>
        <v>202.07</v>
      </c>
      <c r="H74" s="60">
        <v>150.3</v>
      </c>
      <c r="I74" s="60">
        <f aca="true" t="shared" si="9" ref="I74:I93">H74*1.21</f>
        <v>181.863</v>
      </c>
      <c r="J74" s="1"/>
      <c r="K74" s="1"/>
    </row>
    <row r="75" spans="1:11" ht="15.75">
      <c r="A75" s="29" t="s">
        <v>415</v>
      </c>
      <c r="B75" s="44">
        <v>1332</v>
      </c>
      <c r="C75" s="55" t="s">
        <v>404</v>
      </c>
      <c r="D75" s="30" t="s">
        <v>427</v>
      </c>
      <c r="E75" s="64">
        <v>1500</v>
      </c>
      <c r="F75" s="60">
        <v>167</v>
      </c>
      <c r="G75" s="60">
        <f>F75*1.21</f>
        <v>202.07</v>
      </c>
      <c r="H75" s="60">
        <v>150.3</v>
      </c>
      <c r="I75" s="60">
        <f>H75*1.21</f>
        <v>181.863</v>
      </c>
      <c r="J75" s="1"/>
      <c r="K75" s="1"/>
    </row>
    <row r="76" spans="1:11" ht="15.75">
      <c r="A76" s="15" t="s">
        <v>385</v>
      </c>
      <c r="B76" s="151">
        <v>1247</v>
      </c>
      <c r="C76" s="44" t="s">
        <v>49</v>
      </c>
      <c r="D76" s="16" t="s">
        <v>386</v>
      </c>
      <c r="E76" s="60">
        <v>2500</v>
      </c>
      <c r="F76" s="60">
        <v>167</v>
      </c>
      <c r="G76" s="60">
        <f>F76*1.21</f>
        <v>202.07</v>
      </c>
      <c r="H76" s="60">
        <v>150.3</v>
      </c>
      <c r="I76" s="60">
        <f>H76*1.21</f>
        <v>181.863</v>
      </c>
      <c r="J76" s="1"/>
      <c r="K76" s="1"/>
    </row>
    <row r="77" spans="1:11" ht="15.75">
      <c r="A77" s="15" t="s">
        <v>385</v>
      </c>
      <c r="B77" s="151">
        <v>1464</v>
      </c>
      <c r="C77" s="44" t="s">
        <v>440</v>
      </c>
      <c r="D77" s="16" t="s">
        <v>441</v>
      </c>
      <c r="E77" s="60">
        <v>2500</v>
      </c>
      <c r="F77" s="60">
        <v>167</v>
      </c>
      <c r="G77" s="60">
        <f>F77*1.21</f>
        <v>202.07</v>
      </c>
      <c r="H77" s="60">
        <v>150.3</v>
      </c>
      <c r="I77" s="60">
        <f>H77*1.21</f>
        <v>181.863</v>
      </c>
      <c r="J77" s="1"/>
      <c r="K77" s="1"/>
    </row>
    <row r="78" spans="1:11" ht="15.75">
      <c r="A78" s="15" t="s">
        <v>92</v>
      </c>
      <c r="B78" s="44">
        <v>642</v>
      </c>
      <c r="C78" s="34" t="s">
        <v>49</v>
      </c>
      <c r="D78" s="16" t="s">
        <v>103</v>
      </c>
      <c r="E78" s="60">
        <v>3500</v>
      </c>
      <c r="F78" s="60">
        <v>247</v>
      </c>
      <c r="G78" s="60">
        <f t="shared" si="8"/>
        <v>298.87</v>
      </c>
      <c r="H78" s="60">
        <v>222.3</v>
      </c>
      <c r="I78" s="60">
        <f t="shared" si="9"/>
        <v>268.983</v>
      </c>
      <c r="J78" s="1"/>
      <c r="K78" s="1"/>
    </row>
    <row r="79" spans="1:11" ht="15.75">
      <c r="A79" s="53" t="s">
        <v>93</v>
      </c>
      <c r="B79" s="87">
        <v>866</v>
      </c>
      <c r="C79" s="88" t="s">
        <v>49</v>
      </c>
      <c r="D79" s="89" t="s">
        <v>104</v>
      </c>
      <c r="E79" s="86">
        <v>3500</v>
      </c>
      <c r="F79" s="86">
        <v>247</v>
      </c>
      <c r="G79" s="86">
        <f t="shared" si="8"/>
        <v>298.87</v>
      </c>
      <c r="H79" s="86">
        <v>222.3</v>
      </c>
      <c r="I79" s="86">
        <f t="shared" si="9"/>
        <v>268.983</v>
      </c>
      <c r="J79" s="1"/>
      <c r="K79" s="1"/>
    </row>
    <row r="80" spans="1:11" ht="15.75">
      <c r="A80" s="53" t="s">
        <v>387</v>
      </c>
      <c r="B80" s="149" t="s">
        <v>388</v>
      </c>
      <c r="C80" s="88" t="s">
        <v>49</v>
      </c>
      <c r="D80" s="89" t="s">
        <v>389</v>
      </c>
      <c r="E80" s="86">
        <v>4500</v>
      </c>
      <c r="F80" s="86">
        <v>271</v>
      </c>
      <c r="G80" s="86">
        <f t="shared" si="8"/>
        <v>327.90999999999997</v>
      </c>
      <c r="H80" s="86">
        <v>243.9</v>
      </c>
      <c r="I80" s="86">
        <f t="shared" si="9"/>
        <v>295.11899999999997</v>
      </c>
      <c r="J80" s="1"/>
      <c r="K80" s="1"/>
    </row>
    <row r="81" spans="1:11" ht="15.75">
      <c r="A81" s="53" t="s">
        <v>402</v>
      </c>
      <c r="B81" s="149" t="s">
        <v>403</v>
      </c>
      <c r="C81" s="88" t="s">
        <v>404</v>
      </c>
      <c r="D81" s="89" t="s">
        <v>405</v>
      </c>
      <c r="E81" s="86">
        <v>5000</v>
      </c>
      <c r="F81" s="86">
        <v>271</v>
      </c>
      <c r="G81" s="86">
        <f t="shared" si="8"/>
        <v>327.90999999999997</v>
      </c>
      <c r="H81" s="86">
        <v>243.9</v>
      </c>
      <c r="I81" s="86">
        <f t="shared" si="9"/>
        <v>295.11899999999997</v>
      </c>
      <c r="J81" s="1"/>
      <c r="K81" s="1"/>
    </row>
    <row r="82" spans="1:11" ht="15.75">
      <c r="A82" s="53" t="s">
        <v>321</v>
      </c>
      <c r="B82" s="87">
        <v>1047</v>
      </c>
      <c r="C82" s="88" t="s">
        <v>49</v>
      </c>
      <c r="D82" s="89" t="s">
        <v>320</v>
      </c>
      <c r="E82" s="86">
        <v>4500</v>
      </c>
      <c r="F82" s="86">
        <v>271</v>
      </c>
      <c r="G82" s="86">
        <f t="shared" si="8"/>
        <v>327.90999999999997</v>
      </c>
      <c r="H82" s="86">
        <v>243.9</v>
      </c>
      <c r="I82" s="86">
        <f t="shared" si="9"/>
        <v>295.11899999999997</v>
      </c>
      <c r="J82" s="1"/>
      <c r="K82" s="1"/>
    </row>
    <row r="83" spans="1:11" ht="15.75">
      <c r="A83" s="53" t="s">
        <v>431</v>
      </c>
      <c r="B83" s="87">
        <v>1448</v>
      </c>
      <c r="C83" s="88" t="s">
        <v>50</v>
      </c>
      <c r="D83" s="89" t="s">
        <v>432</v>
      </c>
      <c r="E83" s="86">
        <v>4500</v>
      </c>
      <c r="F83" s="86">
        <v>271</v>
      </c>
      <c r="G83" s="86">
        <f>F83*1.21</f>
        <v>327.90999999999997</v>
      </c>
      <c r="H83" s="86">
        <v>243.9</v>
      </c>
      <c r="I83" s="86">
        <f>H83*1.21</f>
        <v>295.11899999999997</v>
      </c>
      <c r="J83" s="1"/>
      <c r="K83" s="1"/>
    </row>
    <row r="84" spans="1:11" ht="15.75">
      <c r="A84" s="53" t="s">
        <v>335</v>
      </c>
      <c r="B84" s="87">
        <v>1108</v>
      </c>
      <c r="C84" s="88" t="s">
        <v>334</v>
      </c>
      <c r="D84" s="89" t="s">
        <v>336</v>
      </c>
      <c r="E84" s="86">
        <v>6000</v>
      </c>
      <c r="F84" s="86">
        <v>271</v>
      </c>
      <c r="G84" s="86">
        <f t="shared" si="8"/>
        <v>327.90999999999997</v>
      </c>
      <c r="H84" s="86">
        <v>243.9</v>
      </c>
      <c r="I84" s="86">
        <f t="shared" si="9"/>
        <v>295.11899999999997</v>
      </c>
      <c r="J84" s="1"/>
      <c r="K84" s="1"/>
    </row>
    <row r="85" spans="1:11" ht="15.75">
      <c r="A85" s="23" t="s">
        <v>419</v>
      </c>
      <c r="B85" s="44">
        <v>732</v>
      </c>
      <c r="C85" s="36" t="s">
        <v>98</v>
      </c>
      <c r="D85" s="24" t="s">
        <v>105</v>
      </c>
      <c r="E85" s="65">
        <v>10000</v>
      </c>
      <c r="F85" s="60">
        <v>322</v>
      </c>
      <c r="G85" s="60">
        <f t="shared" si="8"/>
        <v>389.62</v>
      </c>
      <c r="H85" s="60">
        <v>289.8</v>
      </c>
      <c r="I85" s="60">
        <f t="shared" si="9"/>
        <v>350.658</v>
      </c>
      <c r="J85" s="1"/>
      <c r="K85" s="1"/>
    </row>
    <row r="86" spans="1:11" ht="15.75">
      <c r="A86" s="23" t="s">
        <v>420</v>
      </c>
      <c r="B86" s="44">
        <v>1371</v>
      </c>
      <c r="C86" s="36" t="s">
        <v>404</v>
      </c>
      <c r="D86" s="24" t="s">
        <v>421</v>
      </c>
      <c r="E86" s="65">
        <v>10000</v>
      </c>
      <c r="F86" s="60">
        <v>322</v>
      </c>
      <c r="G86" s="60">
        <f t="shared" si="8"/>
        <v>389.62</v>
      </c>
      <c r="H86" s="60">
        <v>289.8</v>
      </c>
      <c r="I86" s="60">
        <f t="shared" si="9"/>
        <v>350.658</v>
      </c>
      <c r="J86" s="1"/>
      <c r="K86" s="1"/>
    </row>
    <row r="87" spans="1:11" ht="15.75">
      <c r="A87" s="23" t="s">
        <v>456</v>
      </c>
      <c r="B87" s="44">
        <v>1583</v>
      </c>
      <c r="C87" s="36" t="s">
        <v>457</v>
      </c>
      <c r="D87" s="24" t="s">
        <v>458</v>
      </c>
      <c r="E87" s="65">
        <v>10000</v>
      </c>
      <c r="F87" s="60">
        <v>322</v>
      </c>
      <c r="G87" s="60">
        <f t="shared" si="8"/>
        <v>389.62</v>
      </c>
      <c r="H87" s="60">
        <v>289.8</v>
      </c>
      <c r="I87" s="60">
        <f t="shared" si="9"/>
        <v>350.658</v>
      </c>
      <c r="J87" s="1"/>
      <c r="K87" s="1"/>
    </row>
    <row r="88" spans="1:11" ht="15.75">
      <c r="A88" s="23" t="s">
        <v>390</v>
      </c>
      <c r="B88" s="44">
        <v>1252</v>
      </c>
      <c r="C88" s="36" t="s">
        <v>49</v>
      </c>
      <c r="D88" s="24" t="s">
        <v>391</v>
      </c>
      <c r="E88" s="65">
        <v>10000</v>
      </c>
      <c r="F88" s="60">
        <v>477</v>
      </c>
      <c r="G88" s="60">
        <f t="shared" si="8"/>
        <v>577.17</v>
      </c>
      <c r="H88" s="60">
        <v>429.3</v>
      </c>
      <c r="I88" s="60">
        <f t="shared" si="9"/>
        <v>519.453</v>
      </c>
      <c r="J88" s="1"/>
      <c r="K88" s="1"/>
    </row>
    <row r="89" spans="1:11" ht="15.75">
      <c r="A89" s="23" t="s">
        <v>94</v>
      </c>
      <c r="B89" s="44">
        <v>570</v>
      </c>
      <c r="C89" s="36" t="s">
        <v>50</v>
      </c>
      <c r="D89" s="24" t="s">
        <v>106</v>
      </c>
      <c r="E89" s="65">
        <v>10000</v>
      </c>
      <c r="F89" s="60">
        <v>477</v>
      </c>
      <c r="G89" s="60">
        <f t="shared" si="8"/>
        <v>577.17</v>
      </c>
      <c r="H89" s="60">
        <v>429.3</v>
      </c>
      <c r="I89" s="60">
        <f t="shared" si="9"/>
        <v>519.453</v>
      </c>
      <c r="J89" s="1"/>
      <c r="K89" s="1"/>
    </row>
    <row r="90" spans="1:11" ht="15.75">
      <c r="A90" s="23" t="s">
        <v>392</v>
      </c>
      <c r="B90" s="48">
        <v>263</v>
      </c>
      <c r="C90" s="36" t="s">
        <v>137</v>
      </c>
      <c r="D90" s="24" t="s">
        <v>393</v>
      </c>
      <c r="E90" s="65">
        <v>25000</v>
      </c>
      <c r="F90" s="65">
        <v>663</v>
      </c>
      <c r="G90" s="60">
        <f t="shared" si="8"/>
        <v>802.23</v>
      </c>
      <c r="H90" s="65">
        <v>596.7</v>
      </c>
      <c r="I90" s="60">
        <f t="shared" si="9"/>
        <v>722.0070000000001</v>
      </c>
      <c r="J90" s="1"/>
      <c r="K90" s="1"/>
    </row>
    <row r="91" spans="1:11" ht="15.75">
      <c r="A91" s="23" t="s">
        <v>95</v>
      </c>
      <c r="B91" s="48">
        <v>501</v>
      </c>
      <c r="C91" s="36" t="s">
        <v>99</v>
      </c>
      <c r="D91" s="24" t="s">
        <v>107</v>
      </c>
      <c r="E91" s="65">
        <v>3500</v>
      </c>
      <c r="F91" s="65">
        <v>190</v>
      </c>
      <c r="G91" s="60">
        <f t="shared" si="8"/>
        <v>229.9</v>
      </c>
      <c r="H91" s="65">
        <v>171</v>
      </c>
      <c r="I91" s="60">
        <f t="shared" si="9"/>
        <v>206.91</v>
      </c>
      <c r="J91" s="1"/>
      <c r="K91" s="1"/>
    </row>
    <row r="92" spans="1:11" ht="15.75">
      <c r="A92" s="23" t="s">
        <v>96</v>
      </c>
      <c r="B92" s="48">
        <v>502</v>
      </c>
      <c r="C92" s="36" t="s">
        <v>99</v>
      </c>
      <c r="D92" s="24" t="s">
        <v>108</v>
      </c>
      <c r="E92" s="65">
        <v>4500</v>
      </c>
      <c r="F92" s="65">
        <v>210</v>
      </c>
      <c r="G92" s="60">
        <f t="shared" si="8"/>
        <v>254.1</v>
      </c>
      <c r="H92" s="65">
        <v>189</v>
      </c>
      <c r="I92" s="60">
        <f t="shared" si="9"/>
        <v>228.69</v>
      </c>
      <c r="J92" s="1"/>
      <c r="K92" s="1"/>
    </row>
    <row r="93" spans="1:11" ht="16.5" thickBot="1">
      <c r="A93" s="18" t="s">
        <v>97</v>
      </c>
      <c r="B93" s="45">
        <v>820</v>
      </c>
      <c r="C93" s="37" t="s">
        <v>100</v>
      </c>
      <c r="D93" s="19" t="s">
        <v>109</v>
      </c>
      <c r="E93" s="62">
        <v>16000</v>
      </c>
      <c r="F93" s="62">
        <v>477</v>
      </c>
      <c r="G93" s="62">
        <f t="shared" si="8"/>
        <v>577.17</v>
      </c>
      <c r="H93" s="62">
        <v>429.3</v>
      </c>
      <c r="I93" s="62">
        <f t="shared" si="9"/>
        <v>519.453</v>
      </c>
      <c r="J93" s="1"/>
      <c r="K93" s="1"/>
    </row>
    <row r="94" spans="1:11" ht="16.5" thickBot="1">
      <c r="A94" s="2"/>
      <c r="B94" s="54"/>
      <c r="C94" s="2"/>
      <c r="D94" s="2"/>
      <c r="E94" s="78"/>
      <c r="F94" s="79"/>
      <c r="G94" s="79"/>
      <c r="H94" s="79"/>
      <c r="I94" s="79"/>
      <c r="J94" s="1"/>
      <c r="K94" s="1"/>
    </row>
    <row r="95" spans="1:11" ht="16.5" thickBot="1">
      <c r="A95" s="5" t="s">
        <v>9</v>
      </c>
      <c r="B95" s="1"/>
      <c r="C95" s="1"/>
      <c r="D95" s="1"/>
      <c r="E95" s="1"/>
      <c r="F95" s="83" t="s">
        <v>37</v>
      </c>
      <c r="G95" s="84"/>
      <c r="H95" s="83" t="s">
        <v>38</v>
      </c>
      <c r="I95" s="84"/>
      <c r="J95" s="1"/>
      <c r="K95" s="1"/>
    </row>
    <row r="96" spans="1:11" ht="34.5" customHeight="1" thickBot="1">
      <c r="A96" s="137" t="s">
        <v>36</v>
      </c>
      <c r="B96" s="134" t="s">
        <v>21</v>
      </c>
      <c r="C96" s="138" t="s">
        <v>20</v>
      </c>
      <c r="D96" s="136" t="s">
        <v>1</v>
      </c>
      <c r="E96" s="133" t="s">
        <v>377</v>
      </c>
      <c r="F96" s="134" t="s">
        <v>2</v>
      </c>
      <c r="G96" s="134" t="s">
        <v>3</v>
      </c>
      <c r="H96" s="134" t="s">
        <v>2</v>
      </c>
      <c r="I96" s="134" t="s">
        <v>3</v>
      </c>
      <c r="J96" s="1"/>
      <c r="K96" s="1"/>
    </row>
    <row r="97" spans="1:11" ht="15.75">
      <c r="A97" s="26" t="s">
        <v>110</v>
      </c>
      <c r="B97" s="71">
        <v>869</v>
      </c>
      <c r="C97" s="28" t="s">
        <v>61</v>
      </c>
      <c r="D97" s="27" t="s">
        <v>111</v>
      </c>
      <c r="E97" s="63">
        <v>6000</v>
      </c>
      <c r="F97" s="58">
        <v>255</v>
      </c>
      <c r="G97" s="58">
        <f>F97*1.21</f>
        <v>308.55</v>
      </c>
      <c r="H97" s="63">
        <v>229.5</v>
      </c>
      <c r="I97" s="58">
        <f>H97*1.21</f>
        <v>277.695</v>
      </c>
      <c r="J97" s="1"/>
      <c r="K97" s="1"/>
    </row>
    <row r="98" spans="1:11" ht="16.5" thickBot="1">
      <c r="A98" s="18" t="s">
        <v>416</v>
      </c>
      <c r="B98" s="70">
        <v>288</v>
      </c>
      <c r="C98" s="37" t="s">
        <v>417</v>
      </c>
      <c r="D98" s="19" t="s">
        <v>418</v>
      </c>
      <c r="E98" s="62">
        <v>30000</v>
      </c>
      <c r="F98" s="62">
        <v>1245</v>
      </c>
      <c r="G98" s="62">
        <f>F98*1.21</f>
        <v>1506.45</v>
      </c>
      <c r="H98" s="62">
        <v>1120.5</v>
      </c>
      <c r="I98" s="62">
        <f>H98*1.21</f>
        <v>1355.805</v>
      </c>
      <c r="J98" s="1"/>
      <c r="K98" s="1"/>
    </row>
    <row r="99" spans="1:11" ht="16.5" thickBot="1">
      <c r="A99" s="2"/>
      <c r="B99" s="54"/>
      <c r="C99" s="2"/>
      <c r="D99" s="2"/>
      <c r="E99" s="78"/>
      <c r="F99" s="78"/>
      <c r="G99" s="78"/>
      <c r="H99" s="78"/>
      <c r="I99" s="78"/>
      <c r="J99" s="1"/>
      <c r="K99" s="1"/>
    </row>
    <row r="100" spans="1:11" ht="16.5" customHeight="1" thickBot="1">
      <c r="A100" s="5" t="s">
        <v>379</v>
      </c>
      <c r="B100" s="1"/>
      <c r="C100" s="1"/>
      <c r="D100" s="139"/>
      <c r="E100" s="140"/>
      <c r="F100" s="161" t="s">
        <v>346</v>
      </c>
      <c r="G100" s="162"/>
      <c r="H100" s="163" t="s">
        <v>345</v>
      </c>
      <c r="I100" s="162"/>
      <c r="J100" s="1"/>
      <c r="K100" s="1"/>
    </row>
    <row r="101" spans="1:11" ht="34.5" customHeight="1" thickBot="1">
      <c r="A101" s="137" t="s">
        <v>36</v>
      </c>
      <c r="B101" s="183" t="s">
        <v>343</v>
      </c>
      <c r="C101" s="184"/>
      <c r="D101" s="185"/>
      <c r="E101" s="141" t="s">
        <v>377</v>
      </c>
      <c r="F101" s="134" t="s">
        <v>2</v>
      </c>
      <c r="G101" s="134" t="s">
        <v>3</v>
      </c>
      <c r="H101" s="134" t="s">
        <v>2</v>
      </c>
      <c r="I101" s="134" t="s">
        <v>3</v>
      </c>
      <c r="J101" s="1"/>
      <c r="K101" s="1"/>
    </row>
    <row r="102" spans="1:11" ht="33.75" customHeight="1">
      <c r="A102" s="129" t="s">
        <v>344</v>
      </c>
      <c r="B102" s="201" t="s">
        <v>463</v>
      </c>
      <c r="C102" s="202"/>
      <c r="D102" s="203"/>
      <c r="E102" s="130">
        <v>10000</v>
      </c>
      <c r="F102" s="130">
        <v>2690</v>
      </c>
      <c r="G102" s="130">
        <f>F102*1.21</f>
        <v>3254.9</v>
      </c>
      <c r="H102" s="130">
        <v>2421</v>
      </c>
      <c r="I102" s="130">
        <f>H102*1.21</f>
        <v>2929.41</v>
      </c>
      <c r="J102" s="1"/>
      <c r="K102" s="1"/>
    </row>
    <row r="103" spans="1:11" ht="30.75" customHeight="1">
      <c r="A103" s="128" t="s">
        <v>348</v>
      </c>
      <c r="B103" s="198" t="s">
        <v>462</v>
      </c>
      <c r="C103" s="199"/>
      <c r="D103" s="200"/>
      <c r="E103" s="94">
        <v>15000</v>
      </c>
      <c r="F103" s="94">
        <v>3810</v>
      </c>
      <c r="G103" s="94">
        <f>F103*1.21</f>
        <v>4610.099999999999</v>
      </c>
      <c r="H103" s="94">
        <v>3429</v>
      </c>
      <c r="I103" s="94">
        <f>H103*1.21</f>
        <v>4149.09</v>
      </c>
      <c r="J103" s="1"/>
      <c r="K103" s="1"/>
    </row>
    <row r="104" spans="1:11" ht="16.5" thickBot="1">
      <c r="A104" s="37" t="s">
        <v>347</v>
      </c>
      <c r="B104" s="131"/>
      <c r="C104" s="132"/>
      <c r="D104" s="143"/>
      <c r="E104" s="62"/>
      <c r="F104" s="62"/>
      <c r="G104" s="62"/>
      <c r="H104" s="62"/>
      <c r="I104" s="62"/>
      <c r="J104" s="1"/>
      <c r="K104" s="1"/>
    </row>
    <row r="105" spans="1:11" ht="16.5" thickBot="1">
      <c r="A105" s="2"/>
      <c r="B105" s="49"/>
      <c r="C105" s="49"/>
      <c r="D105" s="49"/>
      <c r="E105" s="78"/>
      <c r="F105" s="78"/>
      <c r="G105" s="78"/>
      <c r="H105" s="78"/>
      <c r="I105" s="78"/>
      <c r="J105" s="1"/>
      <c r="K105" s="1"/>
    </row>
    <row r="106" spans="1:11" ht="16.5" customHeight="1" thickBot="1">
      <c r="A106" s="5" t="s">
        <v>380</v>
      </c>
      <c r="B106" s="1"/>
      <c r="C106" s="1"/>
      <c r="D106" s="139"/>
      <c r="E106" s="140"/>
      <c r="F106" s="186" t="s">
        <v>381</v>
      </c>
      <c r="G106" s="187"/>
      <c r="H106" s="186" t="s">
        <v>381</v>
      </c>
      <c r="I106" s="187"/>
      <c r="J106" s="1"/>
      <c r="K106" s="1"/>
    </row>
    <row r="107" spans="1:11" ht="34.5" customHeight="1" thickBot="1">
      <c r="A107" s="137" t="s">
        <v>36</v>
      </c>
      <c r="B107" s="183"/>
      <c r="C107" s="184"/>
      <c r="D107" s="185"/>
      <c r="E107" s="141"/>
      <c r="F107" s="188" t="s">
        <v>2</v>
      </c>
      <c r="G107" s="189"/>
      <c r="H107" s="188" t="s">
        <v>3</v>
      </c>
      <c r="I107" s="189"/>
      <c r="J107" s="1"/>
      <c r="K107" s="1"/>
    </row>
    <row r="108" spans="1:11" ht="16.5" customHeight="1">
      <c r="A108" s="129" t="s">
        <v>344</v>
      </c>
      <c r="B108" s="145"/>
      <c r="C108" s="144"/>
      <c r="D108" s="142"/>
      <c r="E108" s="130"/>
      <c r="F108" s="181"/>
      <c r="G108" s="182"/>
      <c r="H108" s="181"/>
      <c r="I108" s="182"/>
      <c r="J108" s="1"/>
      <c r="K108" s="1"/>
    </row>
    <row r="109" spans="1:11" ht="16.5" customHeight="1" thickBot="1">
      <c r="A109" s="146" t="s">
        <v>348</v>
      </c>
      <c r="B109" s="104"/>
      <c r="C109" s="147"/>
      <c r="D109" s="148"/>
      <c r="E109" s="98"/>
      <c r="F109" s="179"/>
      <c r="G109" s="180"/>
      <c r="H109" s="179"/>
      <c r="I109" s="180"/>
      <c r="J109" s="1"/>
      <c r="K109" s="1"/>
    </row>
    <row r="110" spans="1:11" ht="16.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6.5" thickBot="1">
      <c r="A111" s="5" t="s">
        <v>272</v>
      </c>
      <c r="B111" s="1"/>
      <c r="C111" s="1"/>
      <c r="D111" s="1"/>
      <c r="E111" s="1"/>
      <c r="F111" s="6" t="s">
        <v>37</v>
      </c>
      <c r="G111" s="8"/>
      <c r="H111" s="6" t="s">
        <v>38</v>
      </c>
      <c r="I111" s="8"/>
      <c r="J111" s="1"/>
      <c r="K111" s="1"/>
    </row>
    <row r="112" spans="1:11" ht="34.5" customHeight="1" thickBot="1">
      <c r="A112" s="137" t="s">
        <v>36</v>
      </c>
      <c r="B112" s="134" t="s">
        <v>21</v>
      </c>
      <c r="C112" s="138" t="s">
        <v>20</v>
      </c>
      <c r="D112" s="136" t="s">
        <v>1</v>
      </c>
      <c r="E112" s="133" t="s">
        <v>378</v>
      </c>
      <c r="F112" s="134" t="s">
        <v>2</v>
      </c>
      <c r="G112" s="134" t="s">
        <v>3</v>
      </c>
      <c r="H112" s="134" t="s">
        <v>2</v>
      </c>
      <c r="I112" s="134" t="s">
        <v>3</v>
      </c>
      <c r="J112" s="1"/>
      <c r="K112" s="1"/>
    </row>
    <row r="113" spans="1:11" ht="15.75">
      <c r="A113" s="67" t="s">
        <v>296</v>
      </c>
      <c r="B113" s="39">
        <v>966</v>
      </c>
      <c r="C113" s="82" t="s">
        <v>49</v>
      </c>
      <c r="D113" s="13" t="s">
        <v>297</v>
      </c>
      <c r="E113" s="58">
        <v>1000</v>
      </c>
      <c r="F113" s="58">
        <v>144</v>
      </c>
      <c r="G113" s="58">
        <f>F113*1.21</f>
        <v>174.24</v>
      </c>
      <c r="H113" s="58">
        <v>129.6</v>
      </c>
      <c r="I113" s="58">
        <f>H113*1.21</f>
        <v>156.816</v>
      </c>
      <c r="J113" s="1"/>
      <c r="K113" s="1"/>
    </row>
    <row r="114" spans="1:11" ht="16.5" thickBot="1">
      <c r="A114" s="37" t="s">
        <v>112</v>
      </c>
      <c r="B114" s="45">
        <v>903.902</v>
      </c>
      <c r="C114" s="37" t="s">
        <v>113</v>
      </c>
      <c r="D114" s="37" t="s">
        <v>114</v>
      </c>
      <c r="E114" s="62">
        <v>8000</v>
      </c>
      <c r="F114" s="62">
        <v>371</v>
      </c>
      <c r="G114" s="62">
        <f>F114*1.21</f>
        <v>448.90999999999997</v>
      </c>
      <c r="H114" s="62">
        <v>333.9</v>
      </c>
      <c r="I114" s="62">
        <f>H114*1.21</f>
        <v>404.01899999999995</v>
      </c>
      <c r="J114" s="1"/>
      <c r="K114" s="1"/>
    </row>
    <row r="115" spans="1:11" ht="16.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6.5" thickBot="1">
      <c r="A116" s="5" t="s">
        <v>276</v>
      </c>
      <c r="B116" s="1"/>
      <c r="C116" s="1"/>
      <c r="D116" s="1"/>
      <c r="E116" s="1"/>
      <c r="F116" s="6" t="s">
        <v>37</v>
      </c>
      <c r="G116" s="8"/>
      <c r="H116" s="6" t="s">
        <v>38</v>
      </c>
      <c r="I116" s="8"/>
      <c r="J116" s="1"/>
      <c r="K116" s="1"/>
    </row>
    <row r="117" spans="1:11" ht="34.5" customHeight="1" thickBot="1">
      <c r="A117" s="134" t="s">
        <v>36</v>
      </c>
      <c r="B117" s="135" t="s">
        <v>21</v>
      </c>
      <c r="C117" s="134" t="s">
        <v>20</v>
      </c>
      <c r="D117" s="136" t="s">
        <v>1</v>
      </c>
      <c r="E117" s="133" t="s">
        <v>378</v>
      </c>
      <c r="F117" s="134" t="s">
        <v>2</v>
      </c>
      <c r="G117" s="134" t="s">
        <v>3</v>
      </c>
      <c r="H117" s="134" t="s">
        <v>2</v>
      </c>
      <c r="I117" s="134" t="s">
        <v>3</v>
      </c>
      <c r="J117" s="1"/>
      <c r="K117" s="1"/>
    </row>
    <row r="118" spans="1:11" ht="15.75">
      <c r="A118" s="39" t="s">
        <v>282</v>
      </c>
      <c r="B118" s="39"/>
      <c r="C118" s="39"/>
      <c r="D118" s="38"/>
      <c r="E118" s="58" t="s">
        <v>277</v>
      </c>
      <c r="F118" s="58"/>
      <c r="G118" s="58"/>
      <c r="H118" s="206" t="s">
        <v>283</v>
      </c>
      <c r="I118" s="207"/>
      <c r="J118" s="1"/>
      <c r="K118" s="1"/>
    </row>
    <row r="119" spans="1:11" ht="15.75">
      <c r="A119" s="29"/>
      <c r="B119" s="55"/>
      <c r="C119" s="35"/>
      <c r="D119" s="30" t="s">
        <v>284</v>
      </c>
      <c r="E119" s="64"/>
      <c r="F119" s="64">
        <v>4.13</v>
      </c>
      <c r="G119" s="64">
        <f aca="true" t="shared" si="10" ref="G119:G127">F119*1.21</f>
        <v>4.9973</v>
      </c>
      <c r="H119" s="64"/>
      <c r="I119" s="64"/>
      <c r="J119" s="1"/>
      <c r="K119" s="1"/>
    </row>
    <row r="120" spans="1:11" ht="15.75">
      <c r="A120" s="29"/>
      <c r="B120" s="55"/>
      <c r="C120" s="35"/>
      <c r="D120" s="30" t="s">
        <v>285</v>
      </c>
      <c r="E120" s="64"/>
      <c r="F120" s="60">
        <v>3.305</v>
      </c>
      <c r="G120" s="60">
        <f t="shared" si="10"/>
        <v>3.99905</v>
      </c>
      <c r="H120" s="60"/>
      <c r="I120" s="60"/>
      <c r="J120" s="1"/>
      <c r="K120" s="1"/>
    </row>
    <row r="121" spans="1:11" ht="15.75">
      <c r="A121" s="15"/>
      <c r="B121" s="44"/>
      <c r="C121" s="34"/>
      <c r="D121" s="16" t="s">
        <v>286</v>
      </c>
      <c r="E121" s="60"/>
      <c r="F121" s="60">
        <v>1.65</v>
      </c>
      <c r="G121" s="60">
        <f t="shared" si="10"/>
        <v>1.9965</v>
      </c>
      <c r="H121" s="60"/>
      <c r="I121" s="60"/>
      <c r="J121" s="1"/>
      <c r="K121" s="1"/>
    </row>
    <row r="122" spans="1:11" ht="15.75">
      <c r="A122" s="23"/>
      <c r="B122" s="44"/>
      <c r="C122" s="36"/>
      <c r="D122" s="24" t="s">
        <v>287</v>
      </c>
      <c r="E122" s="65"/>
      <c r="F122" s="60">
        <v>1.65</v>
      </c>
      <c r="G122" s="60">
        <f t="shared" si="10"/>
        <v>1.9965</v>
      </c>
      <c r="H122" s="60"/>
      <c r="I122" s="60"/>
      <c r="J122" s="1"/>
      <c r="K122" s="1"/>
    </row>
    <row r="123" spans="1:11" ht="15.75">
      <c r="A123" s="15"/>
      <c r="B123" s="44"/>
      <c r="C123" s="34"/>
      <c r="D123" s="16" t="s">
        <v>288</v>
      </c>
      <c r="E123" s="60"/>
      <c r="F123" s="60">
        <v>0.826</v>
      </c>
      <c r="G123" s="60">
        <f t="shared" si="10"/>
        <v>0.9994599999999999</v>
      </c>
      <c r="H123" s="60"/>
      <c r="I123" s="60"/>
      <c r="J123" s="1"/>
      <c r="K123" s="1"/>
    </row>
    <row r="124" spans="1:11" ht="15.75">
      <c r="A124" s="23"/>
      <c r="B124" s="44"/>
      <c r="C124" s="36"/>
      <c r="D124" s="24" t="s">
        <v>289</v>
      </c>
      <c r="E124" s="65"/>
      <c r="F124" s="60">
        <v>4.13</v>
      </c>
      <c r="G124" s="60">
        <f t="shared" si="10"/>
        <v>4.9973</v>
      </c>
      <c r="H124" s="60"/>
      <c r="I124" s="60"/>
      <c r="J124" s="1"/>
      <c r="K124" s="1"/>
    </row>
    <row r="125" spans="1:11" ht="15.75">
      <c r="A125" s="80"/>
      <c r="B125" s="44"/>
      <c r="C125" s="34"/>
      <c r="D125" s="16" t="s">
        <v>278</v>
      </c>
      <c r="E125" s="60"/>
      <c r="F125" s="60">
        <v>3.305</v>
      </c>
      <c r="G125" s="60">
        <f t="shared" si="10"/>
        <v>3.99905</v>
      </c>
      <c r="H125" s="60"/>
      <c r="I125" s="60"/>
      <c r="J125" s="1"/>
      <c r="K125" s="1"/>
    </row>
    <row r="126" spans="1:11" ht="15.75">
      <c r="A126" s="23"/>
      <c r="B126" s="48"/>
      <c r="C126" s="36"/>
      <c r="D126" s="24" t="s">
        <v>279</v>
      </c>
      <c r="E126" s="65"/>
      <c r="F126" s="60">
        <v>3.305</v>
      </c>
      <c r="G126" s="60">
        <f t="shared" si="10"/>
        <v>3.99905</v>
      </c>
      <c r="H126" s="60"/>
      <c r="I126" s="60"/>
      <c r="J126" s="1"/>
      <c r="K126" s="1"/>
    </row>
    <row r="127" spans="1:11" ht="15.75">
      <c r="A127" s="15"/>
      <c r="B127" s="44"/>
      <c r="C127" s="34"/>
      <c r="D127" s="16" t="s">
        <v>280</v>
      </c>
      <c r="E127" s="60"/>
      <c r="F127" s="60">
        <v>2.48</v>
      </c>
      <c r="G127" s="60">
        <f t="shared" si="10"/>
        <v>3.0008</v>
      </c>
      <c r="H127" s="60"/>
      <c r="I127" s="60"/>
      <c r="J127" s="1"/>
      <c r="K127" s="1"/>
    </row>
    <row r="128" spans="1:11" ht="15.75">
      <c r="A128" s="51" t="s">
        <v>315</v>
      </c>
      <c r="B128" s="100"/>
      <c r="C128" s="101"/>
      <c r="D128" s="16"/>
      <c r="E128" s="60" t="s">
        <v>281</v>
      </c>
      <c r="F128" s="60"/>
      <c r="G128" s="60"/>
      <c r="H128" s="204" t="s">
        <v>283</v>
      </c>
      <c r="I128" s="205"/>
      <c r="J128" s="1"/>
      <c r="K128" s="1"/>
    </row>
    <row r="129" spans="1:11" ht="15.75">
      <c r="A129" s="100"/>
      <c r="B129" s="100"/>
      <c r="C129" s="196" t="s">
        <v>316</v>
      </c>
      <c r="D129" s="197"/>
      <c r="E129" s="100"/>
      <c r="F129" s="60">
        <v>206.612</v>
      </c>
      <c r="G129" s="60">
        <f>F129*1.21</f>
        <v>250.00052</v>
      </c>
      <c r="H129" s="46"/>
      <c r="I129" s="46"/>
      <c r="J129" s="1"/>
      <c r="K129" s="1"/>
    </row>
    <row r="130" spans="1:11" ht="15.75">
      <c r="A130" s="100"/>
      <c r="B130" s="100"/>
      <c r="C130" s="196" t="s">
        <v>317</v>
      </c>
      <c r="D130" s="197"/>
      <c r="E130" s="100"/>
      <c r="F130" s="60">
        <v>165.289</v>
      </c>
      <c r="G130" s="60">
        <f>F130*1.21</f>
        <v>199.99969</v>
      </c>
      <c r="H130" s="46"/>
      <c r="I130" s="46"/>
      <c r="J130" s="1"/>
      <c r="K130" s="1"/>
    </row>
    <row r="131" spans="1:11" ht="15.75">
      <c r="A131" s="172"/>
      <c r="B131" s="172"/>
      <c r="C131" s="196" t="s">
        <v>451</v>
      </c>
      <c r="D131" s="197"/>
      <c r="E131" s="172"/>
      <c r="F131" s="65">
        <v>2.07</v>
      </c>
      <c r="G131" s="65">
        <f>F131*1.21</f>
        <v>2.5046999999999997</v>
      </c>
      <c r="H131" s="173"/>
      <c r="I131" s="173"/>
      <c r="J131" s="1"/>
      <c r="K131" s="1"/>
    </row>
    <row r="132" spans="1:11" ht="63.75" thickBot="1">
      <c r="A132" s="175" t="s">
        <v>452</v>
      </c>
      <c r="B132" s="175">
        <v>1501</v>
      </c>
      <c r="C132" s="104" t="s">
        <v>453</v>
      </c>
      <c r="D132" s="174" t="s">
        <v>454</v>
      </c>
      <c r="E132" s="98">
        <v>4000</v>
      </c>
      <c r="F132" s="98">
        <v>268.595</v>
      </c>
      <c r="G132" s="98">
        <f>F132*1.21</f>
        <v>324.99995</v>
      </c>
      <c r="H132" s="98">
        <v>241.735</v>
      </c>
      <c r="I132" s="98">
        <f>H132*1.21</f>
        <v>292.49935</v>
      </c>
      <c r="J132" s="1"/>
      <c r="K132" s="1"/>
    </row>
    <row r="133" spans="1:11" ht="16.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 thickBot="1">
      <c r="A134" s="5" t="s">
        <v>10</v>
      </c>
      <c r="B134" s="1"/>
      <c r="C134" s="1"/>
      <c r="D134" s="1"/>
      <c r="E134" s="1"/>
      <c r="F134" s="6" t="s">
        <v>37</v>
      </c>
      <c r="G134" s="8"/>
      <c r="H134" s="6" t="s">
        <v>38</v>
      </c>
      <c r="I134" s="8"/>
      <c r="J134" s="1"/>
      <c r="K134" s="1"/>
    </row>
    <row r="135" spans="1:11" ht="34.5" customHeight="1" thickBot="1">
      <c r="A135" s="134" t="s">
        <v>36</v>
      </c>
      <c r="B135" s="135" t="s">
        <v>21</v>
      </c>
      <c r="C135" s="134" t="s">
        <v>20</v>
      </c>
      <c r="D135" s="136" t="s">
        <v>1</v>
      </c>
      <c r="E135" s="133" t="s">
        <v>377</v>
      </c>
      <c r="F135" s="134" t="s">
        <v>2</v>
      </c>
      <c r="G135" s="134" t="s">
        <v>3</v>
      </c>
      <c r="H135" s="134" t="s">
        <v>2</v>
      </c>
      <c r="I135" s="134" t="s">
        <v>3</v>
      </c>
      <c r="J135" s="1"/>
      <c r="K135" s="1"/>
    </row>
    <row r="136" spans="1:11" ht="15.75">
      <c r="A136" s="12" t="s">
        <v>444</v>
      </c>
      <c r="B136" s="67">
        <v>1497</v>
      </c>
      <c r="C136" s="38" t="s">
        <v>50</v>
      </c>
      <c r="D136" s="13" t="s">
        <v>445</v>
      </c>
      <c r="E136" s="58">
        <v>2000</v>
      </c>
      <c r="F136" s="58">
        <v>159</v>
      </c>
      <c r="G136" s="58">
        <f>F136*1.21</f>
        <v>192.39</v>
      </c>
      <c r="H136" s="58">
        <v>143.1</v>
      </c>
      <c r="I136" s="58">
        <f>H136*1.21</f>
        <v>173.15099999999998</v>
      </c>
      <c r="J136" s="1"/>
      <c r="K136" s="1"/>
    </row>
    <row r="137" spans="1:11" ht="15.75">
      <c r="A137" s="15" t="s">
        <v>446</v>
      </c>
      <c r="B137" s="122">
        <v>672</v>
      </c>
      <c r="C137" s="34" t="s">
        <v>50</v>
      </c>
      <c r="D137" s="16" t="s">
        <v>117</v>
      </c>
      <c r="E137" s="60">
        <v>2000</v>
      </c>
      <c r="F137" s="60">
        <v>159</v>
      </c>
      <c r="G137" s="60">
        <f>F137*1.21</f>
        <v>192.39</v>
      </c>
      <c r="H137" s="60">
        <v>143.1</v>
      </c>
      <c r="I137" s="60">
        <f>H137*1.21</f>
        <v>173.15099999999998</v>
      </c>
      <c r="J137" s="1"/>
      <c r="K137" s="1"/>
    </row>
    <row r="138" spans="1:11" ht="15.75">
      <c r="A138" s="15" t="s">
        <v>115</v>
      </c>
      <c r="B138" s="159" t="s">
        <v>459</v>
      </c>
      <c r="C138" s="34" t="s">
        <v>460</v>
      </c>
      <c r="D138" s="16" t="s">
        <v>461</v>
      </c>
      <c r="E138" s="60">
        <v>7000</v>
      </c>
      <c r="F138" s="60">
        <v>180</v>
      </c>
      <c r="G138" s="60">
        <f>F138*1.21</f>
        <v>217.79999999999998</v>
      </c>
      <c r="H138" s="60">
        <v>162</v>
      </c>
      <c r="I138" s="60">
        <f>H138*1.21</f>
        <v>196.01999999999998</v>
      </c>
      <c r="J138" s="1"/>
      <c r="K138" s="1"/>
    </row>
    <row r="139" spans="1:11" ht="16.5" thickBot="1">
      <c r="A139" s="104" t="s">
        <v>115</v>
      </c>
      <c r="B139" s="106">
        <v>518</v>
      </c>
      <c r="C139" s="97" t="s">
        <v>116</v>
      </c>
      <c r="D139" s="105" t="s">
        <v>118</v>
      </c>
      <c r="E139" s="98">
        <v>5000</v>
      </c>
      <c r="F139" s="98">
        <v>180</v>
      </c>
      <c r="G139" s="98">
        <f>F139*1.21</f>
        <v>217.79999999999998</v>
      </c>
      <c r="H139" s="98">
        <v>162</v>
      </c>
      <c r="I139" s="98">
        <f>H139*1.21</f>
        <v>196.01999999999998</v>
      </c>
      <c r="J139" s="1"/>
      <c r="K139" s="1"/>
    </row>
    <row r="140" spans="1:11" ht="16.5" thickBot="1">
      <c r="A140" s="2"/>
      <c r="B140" s="54"/>
      <c r="C140" s="2"/>
      <c r="D140" s="2"/>
      <c r="E140" s="78"/>
      <c r="F140" s="78"/>
      <c r="G140" s="78"/>
      <c r="H140" s="78"/>
      <c r="I140" s="78"/>
      <c r="J140" s="1"/>
      <c r="K140" s="1"/>
    </row>
    <row r="141" spans="1:11" ht="16.5" thickBot="1">
      <c r="A141" s="5" t="s">
        <v>374</v>
      </c>
      <c r="B141" s="1"/>
      <c r="C141" s="1"/>
      <c r="D141" s="1"/>
      <c r="E141" s="1"/>
      <c r="F141" s="6" t="s">
        <v>376</v>
      </c>
      <c r="G141" s="8"/>
      <c r="H141" s="6"/>
      <c r="I141" s="8"/>
      <c r="J141" s="1"/>
      <c r="K141" s="1"/>
    </row>
    <row r="142" spans="1:11" ht="34.5" customHeight="1" thickBot="1">
      <c r="A142" s="137" t="s">
        <v>36</v>
      </c>
      <c r="B142" s="9"/>
      <c r="C142" s="40"/>
      <c r="D142" s="7"/>
      <c r="E142" s="133" t="s">
        <v>377</v>
      </c>
      <c r="F142" s="134" t="s">
        <v>2</v>
      </c>
      <c r="G142" s="134" t="s">
        <v>3</v>
      </c>
      <c r="H142" s="134" t="s">
        <v>2</v>
      </c>
      <c r="I142" s="134" t="s">
        <v>3</v>
      </c>
      <c r="J142" s="1"/>
      <c r="K142" s="1"/>
    </row>
    <row r="143" spans="1:11" ht="16.5" thickBot="1">
      <c r="A143" s="190" t="s">
        <v>375</v>
      </c>
      <c r="B143" s="191"/>
      <c r="C143" s="191"/>
      <c r="D143" s="192"/>
      <c r="E143" s="127" t="s">
        <v>18</v>
      </c>
      <c r="F143" s="126">
        <v>200</v>
      </c>
      <c r="G143" s="126">
        <f>F143*1.21</f>
        <v>242</v>
      </c>
      <c r="H143" s="127" t="s">
        <v>18</v>
      </c>
      <c r="I143" s="127" t="s">
        <v>18</v>
      </c>
      <c r="J143" s="1"/>
      <c r="K143" s="1"/>
    </row>
    <row r="144" spans="1:11" ht="16.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6.5" thickBot="1">
      <c r="A145" s="5" t="s">
        <v>11</v>
      </c>
      <c r="B145" s="1"/>
      <c r="C145" s="1"/>
      <c r="D145" s="1"/>
      <c r="E145" s="1"/>
      <c r="F145" s="6" t="s">
        <v>37</v>
      </c>
      <c r="G145" s="8"/>
      <c r="H145" s="6" t="s">
        <v>38</v>
      </c>
      <c r="I145" s="8"/>
      <c r="J145" s="1"/>
      <c r="K145" s="1"/>
    </row>
    <row r="146" spans="1:11" ht="34.5" customHeight="1" thickBot="1">
      <c r="A146" s="134" t="s">
        <v>36</v>
      </c>
      <c r="B146" s="135" t="s">
        <v>21</v>
      </c>
      <c r="C146" s="134" t="s">
        <v>20</v>
      </c>
      <c r="D146" s="136" t="s">
        <v>1</v>
      </c>
      <c r="E146" s="133" t="s">
        <v>377</v>
      </c>
      <c r="F146" s="134" t="s">
        <v>2</v>
      </c>
      <c r="G146" s="134" t="s">
        <v>3</v>
      </c>
      <c r="H146" s="134" t="s">
        <v>2</v>
      </c>
      <c r="I146" s="134" t="s">
        <v>3</v>
      </c>
      <c r="J146" s="1"/>
      <c r="K146" s="1"/>
    </row>
    <row r="147" spans="1:11" ht="15.75">
      <c r="A147" s="26" t="s">
        <v>119</v>
      </c>
      <c r="B147" s="72">
        <v>871.872</v>
      </c>
      <c r="C147" s="33" t="s">
        <v>49</v>
      </c>
      <c r="D147" s="27" t="s">
        <v>121</v>
      </c>
      <c r="E147" s="63">
        <v>1000</v>
      </c>
      <c r="F147" s="58">
        <v>125</v>
      </c>
      <c r="G147" s="58">
        <f>F147*1.21</f>
        <v>151.25</v>
      </c>
      <c r="H147" s="58">
        <v>112.5</v>
      </c>
      <c r="I147" s="58">
        <f>H147*1.21</f>
        <v>136.125</v>
      </c>
      <c r="J147" s="1"/>
      <c r="K147" s="1"/>
    </row>
    <row r="148" spans="1:11" ht="16.5" thickBot="1">
      <c r="A148" s="18" t="s">
        <v>120</v>
      </c>
      <c r="B148" s="70">
        <v>122.232</v>
      </c>
      <c r="C148" s="37"/>
      <c r="D148" s="19"/>
      <c r="E148" s="62">
        <v>500</v>
      </c>
      <c r="F148" s="62">
        <v>120</v>
      </c>
      <c r="G148" s="62">
        <f>F148*1.21</f>
        <v>145.2</v>
      </c>
      <c r="H148" s="62">
        <v>108</v>
      </c>
      <c r="I148" s="62">
        <f>H148*1.21</f>
        <v>130.68</v>
      </c>
      <c r="J148" s="1"/>
      <c r="K148" s="1"/>
    </row>
    <row r="149" spans="1:11" ht="16.5" thickBot="1">
      <c r="A149" s="2"/>
      <c r="B149" s="3"/>
      <c r="C149" s="2"/>
      <c r="D149" s="2"/>
      <c r="E149" s="42"/>
      <c r="F149" s="42"/>
      <c r="G149" s="42"/>
      <c r="H149" s="42"/>
      <c r="I149" s="42"/>
      <c r="J149" s="1"/>
      <c r="K149" s="1"/>
    </row>
    <row r="150" spans="1:11" ht="16.5" thickBot="1">
      <c r="A150" s="43" t="s">
        <v>22</v>
      </c>
      <c r="B150" s="3"/>
      <c r="C150" s="2"/>
      <c r="D150" s="2"/>
      <c r="E150" s="3"/>
      <c r="F150" s="6" t="s">
        <v>37</v>
      </c>
      <c r="G150" s="8"/>
      <c r="H150" s="6" t="s">
        <v>38</v>
      </c>
      <c r="I150" s="8"/>
      <c r="J150" s="1"/>
      <c r="K150" s="1"/>
    </row>
    <row r="151" spans="1:11" ht="34.5" customHeight="1" thickBot="1">
      <c r="A151" s="134" t="s">
        <v>36</v>
      </c>
      <c r="B151" s="135" t="s">
        <v>21</v>
      </c>
      <c r="C151" s="134" t="s">
        <v>20</v>
      </c>
      <c r="D151" s="136" t="s">
        <v>1</v>
      </c>
      <c r="E151" s="133" t="s">
        <v>377</v>
      </c>
      <c r="F151" s="134" t="s">
        <v>2</v>
      </c>
      <c r="G151" s="134" t="s">
        <v>3</v>
      </c>
      <c r="H151" s="134" t="s">
        <v>2</v>
      </c>
      <c r="I151" s="134" t="s">
        <v>3</v>
      </c>
      <c r="J151" s="1"/>
      <c r="K151" s="1"/>
    </row>
    <row r="152" spans="1:11" ht="15.75">
      <c r="A152" s="12" t="s">
        <v>124</v>
      </c>
      <c r="B152" s="39" t="s">
        <v>447</v>
      </c>
      <c r="C152" s="39"/>
      <c r="D152" s="13" t="s">
        <v>126</v>
      </c>
      <c r="E152" s="58">
        <v>20000</v>
      </c>
      <c r="F152" s="58">
        <v>170</v>
      </c>
      <c r="G152" s="58">
        <f aca="true" t="shared" si="11" ref="G152:G158">F152*1.21</f>
        <v>205.7</v>
      </c>
      <c r="H152" s="58">
        <v>153</v>
      </c>
      <c r="I152" s="58">
        <f aca="true" t="shared" si="12" ref="I152:I158">H152*1.21</f>
        <v>185.13</v>
      </c>
      <c r="J152" s="1"/>
      <c r="K152" s="1"/>
    </row>
    <row r="153" spans="1:11" ht="15.75">
      <c r="A153" s="34" t="s">
        <v>124</v>
      </c>
      <c r="B153" s="44" t="s">
        <v>353</v>
      </c>
      <c r="C153" s="17"/>
      <c r="D153" s="34" t="s">
        <v>126</v>
      </c>
      <c r="E153" s="60">
        <v>20000</v>
      </c>
      <c r="F153" s="60">
        <v>170</v>
      </c>
      <c r="G153" s="60">
        <f t="shared" si="11"/>
        <v>205.7</v>
      </c>
      <c r="H153" s="60">
        <v>153</v>
      </c>
      <c r="I153" s="60">
        <f t="shared" si="12"/>
        <v>185.13</v>
      </c>
      <c r="J153" s="1"/>
      <c r="K153" s="1"/>
    </row>
    <row r="154" spans="1:11" ht="15.75">
      <c r="A154" s="15" t="s">
        <v>123</v>
      </c>
      <c r="B154" s="73" t="s">
        <v>23</v>
      </c>
      <c r="C154" s="17"/>
      <c r="D154" s="16" t="s">
        <v>125</v>
      </c>
      <c r="E154" s="60">
        <v>20000</v>
      </c>
      <c r="F154" s="60">
        <v>220</v>
      </c>
      <c r="G154" s="60">
        <f t="shared" si="11"/>
        <v>266.2</v>
      </c>
      <c r="H154" s="60">
        <v>198</v>
      </c>
      <c r="I154" s="60">
        <f t="shared" si="12"/>
        <v>239.57999999999998</v>
      </c>
      <c r="J154" s="1"/>
      <c r="K154" s="1"/>
    </row>
    <row r="155" spans="1:9" ht="15.75">
      <c r="A155" s="34" t="s">
        <v>301</v>
      </c>
      <c r="B155" s="44">
        <v>168.169</v>
      </c>
      <c r="C155" s="34"/>
      <c r="D155" s="34"/>
      <c r="E155" s="85">
        <v>20000</v>
      </c>
      <c r="F155" s="85">
        <v>170</v>
      </c>
      <c r="G155" s="85">
        <f t="shared" si="11"/>
        <v>205.7</v>
      </c>
      <c r="H155" s="85">
        <v>153</v>
      </c>
      <c r="I155" s="85">
        <f t="shared" si="12"/>
        <v>185.13</v>
      </c>
    </row>
    <row r="156" spans="1:9" ht="15.75">
      <c r="A156" s="15" t="s">
        <v>302</v>
      </c>
      <c r="B156" s="44">
        <v>170.171</v>
      </c>
      <c r="C156" s="34"/>
      <c r="D156" s="16"/>
      <c r="E156" s="85">
        <v>20000</v>
      </c>
      <c r="F156" s="85">
        <v>220</v>
      </c>
      <c r="G156" s="85">
        <f t="shared" si="11"/>
        <v>266.2</v>
      </c>
      <c r="H156" s="85">
        <v>198</v>
      </c>
      <c r="I156" s="85">
        <f t="shared" si="12"/>
        <v>239.57999999999998</v>
      </c>
    </row>
    <row r="157" spans="1:11" ht="31.5">
      <c r="A157" s="53" t="s">
        <v>122</v>
      </c>
      <c r="B157" s="176" t="s">
        <v>373</v>
      </c>
      <c r="C157" s="17"/>
      <c r="D157" s="89" t="s">
        <v>125</v>
      </c>
      <c r="E157" s="86">
        <v>20000</v>
      </c>
      <c r="F157" s="86">
        <v>220</v>
      </c>
      <c r="G157" s="86">
        <f t="shared" si="11"/>
        <v>266.2</v>
      </c>
      <c r="H157" s="86">
        <v>198</v>
      </c>
      <c r="I157" s="86">
        <f t="shared" si="12"/>
        <v>239.57999999999998</v>
      </c>
      <c r="J157" s="1"/>
      <c r="K157" s="1"/>
    </row>
    <row r="158" spans="1:11" ht="16.5" thickBot="1">
      <c r="A158" s="37" t="s">
        <v>372</v>
      </c>
      <c r="B158" s="45">
        <v>252.253</v>
      </c>
      <c r="C158" s="20"/>
      <c r="D158" s="37" t="s">
        <v>125</v>
      </c>
      <c r="E158" s="62">
        <v>20000</v>
      </c>
      <c r="F158" s="62">
        <v>220</v>
      </c>
      <c r="G158" s="62">
        <f t="shared" si="11"/>
        <v>266.2</v>
      </c>
      <c r="H158" s="62">
        <v>198</v>
      </c>
      <c r="I158" s="62">
        <f t="shared" si="12"/>
        <v>239.57999999999998</v>
      </c>
      <c r="J158" s="1"/>
      <c r="K158" s="1"/>
    </row>
    <row r="159" spans="1:11" ht="16.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6.5" thickBot="1">
      <c r="A160" s="5" t="s">
        <v>12</v>
      </c>
      <c r="B160" s="1"/>
      <c r="C160" s="1"/>
      <c r="D160" s="1"/>
      <c r="E160" s="1"/>
      <c r="F160" s="6" t="s">
        <v>37</v>
      </c>
      <c r="G160" s="8"/>
      <c r="H160" s="6" t="s">
        <v>38</v>
      </c>
      <c r="I160" s="8"/>
      <c r="J160" s="1"/>
      <c r="K160" s="1"/>
    </row>
    <row r="161" spans="1:11" ht="34.5" customHeight="1" thickBot="1">
      <c r="A161" s="137" t="s">
        <v>36</v>
      </c>
      <c r="B161" s="134" t="s">
        <v>21</v>
      </c>
      <c r="C161" s="138" t="s">
        <v>20</v>
      </c>
      <c r="D161" s="136" t="s">
        <v>1</v>
      </c>
      <c r="E161" s="133" t="s">
        <v>377</v>
      </c>
      <c r="F161" s="134" t="s">
        <v>2</v>
      </c>
      <c r="G161" s="134" t="s">
        <v>3</v>
      </c>
      <c r="H161" s="134" t="s">
        <v>2</v>
      </c>
      <c r="I161" s="134" t="s">
        <v>3</v>
      </c>
      <c r="J161" s="1"/>
      <c r="K161" s="1"/>
    </row>
    <row r="162" spans="1:11" ht="15.75">
      <c r="A162" s="12" t="s">
        <v>127</v>
      </c>
      <c r="B162" s="55">
        <v>57</v>
      </c>
      <c r="C162" s="38" t="s">
        <v>51</v>
      </c>
      <c r="D162" s="13" t="s">
        <v>129</v>
      </c>
      <c r="E162" s="58">
        <v>2000</v>
      </c>
      <c r="F162" s="58">
        <v>145</v>
      </c>
      <c r="G162" s="58">
        <f>F162*1.21</f>
        <v>175.45</v>
      </c>
      <c r="H162" s="58">
        <v>130.5</v>
      </c>
      <c r="I162" s="58">
        <f>H162*1.21</f>
        <v>157.905</v>
      </c>
      <c r="J162" s="1"/>
      <c r="K162" s="1"/>
    </row>
    <row r="163" spans="1:11" ht="15.75">
      <c r="A163" s="15" t="s">
        <v>127</v>
      </c>
      <c r="B163" s="44">
        <v>873</v>
      </c>
      <c r="C163" s="34" t="s">
        <v>49</v>
      </c>
      <c r="D163" s="16" t="s">
        <v>128</v>
      </c>
      <c r="E163" s="60">
        <v>2000</v>
      </c>
      <c r="F163" s="60">
        <v>185</v>
      </c>
      <c r="G163" s="60">
        <f>F163*1.21</f>
        <v>223.85</v>
      </c>
      <c r="H163" s="60">
        <v>166.5</v>
      </c>
      <c r="I163" s="60">
        <f>H163*1.21</f>
        <v>201.465</v>
      </c>
      <c r="J163" s="1"/>
      <c r="K163" s="1"/>
    </row>
    <row r="164" spans="1:11" ht="15.75">
      <c r="A164" s="15" t="s">
        <v>130</v>
      </c>
      <c r="B164" s="44">
        <v>874</v>
      </c>
      <c r="C164" s="34" t="s">
        <v>49</v>
      </c>
      <c r="D164" s="16" t="s">
        <v>138</v>
      </c>
      <c r="E164" s="60">
        <v>2000</v>
      </c>
      <c r="F164" s="60">
        <v>125</v>
      </c>
      <c r="G164" s="60">
        <f>F164*1.21</f>
        <v>151.25</v>
      </c>
      <c r="H164" s="60">
        <v>112.5</v>
      </c>
      <c r="I164" s="60">
        <f>H164*1.21</f>
        <v>136.125</v>
      </c>
      <c r="J164" s="1"/>
      <c r="K164" s="1"/>
    </row>
    <row r="165" spans="1:11" ht="15.75">
      <c r="A165" s="15" t="s">
        <v>448</v>
      </c>
      <c r="B165" s="44">
        <v>875</v>
      </c>
      <c r="C165" s="34" t="s">
        <v>49</v>
      </c>
      <c r="D165" s="16" t="s">
        <v>139</v>
      </c>
      <c r="E165" s="60">
        <v>2000</v>
      </c>
      <c r="F165" s="60">
        <v>195</v>
      </c>
      <c r="G165" s="60">
        <f aca="true" t="shared" si="13" ref="G165:G172">F165*1.21</f>
        <v>235.95</v>
      </c>
      <c r="H165" s="60">
        <v>175.5</v>
      </c>
      <c r="I165" s="60">
        <f aca="true" t="shared" si="14" ref="I165:I171">H165*1.21</f>
        <v>212.355</v>
      </c>
      <c r="J165" s="1"/>
      <c r="K165" s="1"/>
    </row>
    <row r="166" spans="1:11" ht="15.75">
      <c r="A166" s="15" t="s">
        <v>131</v>
      </c>
      <c r="B166" s="44">
        <v>876</v>
      </c>
      <c r="C166" s="34" t="s">
        <v>49</v>
      </c>
      <c r="D166" s="16" t="s">
        <v>140</v>
      </c>
      <c r="E166" s="60">
        <v>7000</v>
      </c>
      <c r="F166" s="60">
        <v>349</v>
      </c>
      <c r="G166" s="60">
        <f t="shared" si="13"/>
        <v>422.28999999999996</v>
      </c>
      <c r="H166" s="60">
        <v>314.1</v>
      </c>
      <c r="I166" s="60">
        <f t="shared" si="14"/>
        <v>380.06100000000004</v>
      </c>
      <c r="J166" s="1"/>
      <c r="K166" s="1"/>
    </row>
    <row r="167" spans="1:11" ht="15.75">
      <c r="A167" s="15" t="s">
        <v>132</v>
      </c>
      <c r="B167" s="44">
        <v>877</v>
      </c>
      <c r="C167" s="34" t="s">
        <v>49</v>
      </c>
      <c r="D167" s="16" t="s">
        <v>141</v>
      </c>
      <c r="E167" s="60">
        <v>2000</v>
      </c>
      <c r="F167" s="60">
        <v>275</v>
      </c>
      <c r="G167" s="60">
        <f t="shared" si="13"/>
        <v>332.75</v>
      </c>
      <c r="H167" s="60">
        <v>247.5</v>
      </c>
      <c r="I167" s="60">
        <f t="shared" si="14"/>
        <v>299.47499999999997</v>
      </c>
      <c r="J167" s="1"/>
      <c r="K167" s="1"/>
    </row>
    <row r="168" spans="1:11" ht="15.75">
      <c r="A168" s="15" t="s">
        <v>133</v>
      </c>
      <c r="B168" s="44">
        <v>1447</v>
      </c>
      <c r="C168" s="34" t="s">
        <v>136</v>
      </c>
      <c r="D168" s="16" t="s">
        <v>430</v>
      </c>
      <c r="E168" s="60">
        <v>6000</v>
      </c>
      <c r="F168" s="60">
        <v>393</v>
      </c>
      <c r="G168" s="60">
        <f t="shared" si="13"/>
        <v>475.53</v>
      </c>
      <c r="H168" s="60">
        <v>353.7</v>
      </c>
      <c r="I168" s="60">
        <f t="shared" si="14"/>
        <v>427.977</v>
      </c>
      <c r="J168" s="1"/>
      <c r="K168" s="1"/>
    </row>
    <row r="169" spans="1:11" ht="15.75">
      <c r="A169" s="15" t="s">
        <v>133</v>
      </c>
      <c r="B169" s="44">
        <v>1334</v>
      </c>
      <c r="C169" s="34" t="s">
        <v>136</v>
      </c>
      <c r="D169" s="16" t="s">
        <v>142</v>
      </c>
      <c r="E169" s="60">
        <v>6000</v>
      </c>
      <c r="F169" s="60">
        <v>393</v>
      </c>
      <c r="G169" s="60">
        <f t="shared" si="13"/>
        <v>475.53</v>
      </c>
      <c r="H169" s="60">
        <v>353.7</v>
      </c>
      <c r="I169" s="60">
        <f t="shared" si="14"/>
        <v>427.977</v>
      </c>
      <c r="J169" s="1"/>
      <c r="K169" s="1"/>
    </row>
    <row r="170" spans="1:11" ht="15.75">
      <c r="A170" s="15" t="s">
        <v>134</v>
      </c>
      <c r="B170" s="149">
        <v>1296.1445</v>
      </c>
      <c r="C170" s="34" t="s">
        <v>318</v>
      </c>
      <c r="D170" s="16" t="s">
        <v>319</v>
      </c>
      <c r="E170" s="60">
        <v>9000</v>
      </c>
      <c r="F170" s="60">
        <v>419</v>
      </c>
      <c r="G170" s="60">
        <f t="shared" si="13"/>
        <v>506.99</v>
      </c>
      <c r="H170" s="60">
        <v>377.1</v>
      </c>
      <c r="I170" s="60">
        <f t="shared" si="14"/>
        <v>456.291</v>
      </c>
      <c r="J170" s="1"/>
      <c r="K170" s="1"/>
    </row>
    <row r="171" spans="1:11" ht="24.75">
      <c r="A171" s="108" t="s">
        <v>134</v>
      </c>
      <c r="B171" s="124" t="s">
        <v>354</v>
      </c>
      <c r="C171" s="125" t="s">
        <v>341</v>
      </c>
      <c r="D171" s="89" t="s">
        <v>355</v>
      </c>
      <c r="E171" s="86">
        <v>9000</v>
      </c>
      <c r="F171" s="86">
        <v>419</v>
      </c>
      <c r="G171" s="86">
        <f t="shared" si="13"/>
        <v>506.99</v>
      </c>
      <c r="H171" s="86">
        <v>377.1</v>
      </c>
      <c r="I171" s="91">
        <f t="shared" si="14"/>
        <v>456.291</v>
      </c>
      <c r="J171" s="1"/>
      <c r="K171" s="1"/>
    </row>
    <row r="172" spans="1:11" ht="16.5" thickBot="1">
      <c r="A172" s="18" t="s">
        <v>135</v>
      </c>
      <c r="B172" s="45">
        <v>721</v>
      </c>
      <c r="C172" s="37" t="s">
        <v>137</v>
      </c>
      <c r="D172" s="19" t="s">
        <v>143</v>
      </c>
      <c r="E172" s="62">
        <v>15000</v>
      </c>
      <c r="F172" s="62">
        <v>438</v>
      </c>
      <c r="G172" s="62">
        <f t="shared" si="13"/>
        <v>529.98</v>
      </c>
      <c r="H172" s="62">
        <v>394.2</v>
      </c>
      <c r="I172" s="74">
        <f>H172*1.21</f>
        <v>476.98199999999997</v>
      </c>
      <c r="J172" s="1"/>
      <c r="K172" s="1"/>
    </row>
    <row r="173" spans="1:11" ht="16.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6.5" thickBot="1">
      <c r="A174" s="5" t="s">
        <v>13</v>
      </c>
      <c r="B174" s="1"/>
      <c r="C174" s="1"/>
      <c r="D174" s="1"/>
      <c r="E174" s="1"/>
      <c r="F174" s="6" t="s">
        <v>37</v>
      </c>
      <c r="G174" s="8"/>
      <c r="H174" s="6" t="s">
        <v>38</v>
      </c>
      <c r="I174" s="8"/>
      <c r="J174" s="1"/>
      <c r="K174" s="1"/>
    </row>
    <row r="175" spans="1:11" ht="34.5" customHeight="1" thickBot="1">
      <c r="A175" s="137" t="s">
        <v>36</v>
      </c>
      <c r="B175" s="134" t="s">
        <v>21</v>
      </c>
      <c r="C175" s="138" t="s">
        <v>20</v>
      </c>
      <c r="D175" s="136" t="s">
        <v>1</v>
      </c>
      <c r="E175" s="133" t="s">
        <v>377</v>
      </c>
      <c r="F175" s="134" t="s">
        <v>2</v>
      </c>
      <c r="G175" s="134" t="s">
        <v>3</v>
      </c>
      <c r="H175" s="134" t="s">
        <v>2</v>
      </c>
      <c r="I175" s="134" t="s">
        <v>3</v>
      </c>
      <c r="J175" s="1"/>
      <c r="K175" s="1"/>
    </row>
    <row r="176" spans="1:11" ht="15.75">
      <c r="A176" s="12" t="s">
        <v>144</v>
      </c>
      <c r="B176" s="67">
        <v>894</v>
      </c>
      <c r="C176" s="38" t="s">
        <v>149</v>
      </c>
      <c r="D176" s="13" t="s">
        <v>156</v>
      </c>
      <c r="E176" s="58">
        <v>2500</v>
      </c>
      <c r="F176" s="58">
        <v>175</v>
      </c>
      <c r="G176" s="58">
        <f>F176*1.21</f>
        <v>211.75</v>
      </c>
      <c r="H176" s="58">
        <v>157.5</v>
      </c>
      <c r="I176" s="58">
        <f>H176*1.21</f>
        <v>190.575</v>
      </c>
      <c r="J176" s="1"/>
      <c r="K176" s="1"/>
    </row>
    <row r="177" spans="1:11" ht="15.75">
      <c r="A177" s="15" t="s">
        <v>144</v>
      </c>
      <c r="B177" s="68">
        <v>610</v>
      </c>
      <c r="C177" s="34" t="s">
        <v>150</v>
      </c>
      <c r="D177" s="16" t="s">
        <v>157</v>
      </c>
      <c r="E177" s="60">
        <v>2500</v>
      </c>
      <c r="F177" s="60">
        <v>175</v>
      </c>
      <c r="G177" s="60">
        <f aca="true" t="shared" si="15" ref="G177:G184">F177*1.21</f>
        <v>211.75</v>
      </c>
      <c r="H177" s="60">
        <v>157.5</v>
      </c>
      <c r="I177" s="60">
        <f aca="true" t="shared" si="16" ref="I177:I184">H177*1.21</f>
        <v>190.575</v>
      </c>
      <c r="J177" s="1"/>
      <c r="K177" s="1"/>
    </row>
    <row r="178" spans="1:11" ht="15.75">
      <c r="A178" s="29" t="s">
        <v>145</v>
      </c>
      <c r="B178" s="75">
        <v>821</v>
      </c>
      <c r="C178" s="35" t="s">
        <v>151</v>
      </c>
      <c r="D178" s="30" t="s">
        <v>158</v>
      </c>
      <c r="E178" s="64">
        <v>6000</v>
      </c>
      <c r="F178" s="60">
        <v>236</v>
      </c>
      <c r="G178" s="60">
        <f t="shared" si="15"/>
        <v>285.56</v>
      </c>
      <c r="H178" s="60">
        <v>212.4</v>
      </c>
      <c r="I178" s="60">
        <f t="shared" si="16"/>
        <v>257.004</v>
      </c>
      <c r="J178" s="1"/>
      <c r="K178" s="1"/>
    </row>
    <row r="179" spans="1:11" ht="15.75">
      <c r="A179" s="15" t="s">
        <v>146</v>
      </c>
      <c r="B179" s="68">
        <v>893</v>
      </c>
      <c r="C179" s="34" t="s">
        <v>152</v>
      </c>
      <c r="D179" s="16" t="s">
        <v>159</v>
      </c>
      <c r="E179" s="60">
        <v>8000</v>
      </c>
      <c r="F179" s="60">
        <v>375</v>
      </c>
      <c r="G179" s="60">
        <f t="shared" si="15"/>
        <v>453.75</v>
      </c>
      <c r="H179" s="60">
        <v>337.5</v>
      </c>
      <c r="I179" s="60">
        <f t="shared" si="16"/>
        <v>408.375</v>
      </c>
      <c r="J179" s="1"/>
      <c r="K179" s="1"/>
    </row>
    <row r="180" spans="1:11" ht="15.75">
      <c r="A180" s="15" t="s">
        <v>146</v>
      </c>
      <c r="B180" s="68">
        <v>461</v>
      </c>
      <c r="C180" s="34" t="s">
        <v>153</v>
      </c>
      <c r="D180" s="16" t="s">
        <v>160</v>
      </c>
      <c r="E180" s="60">
        <v>8000</v>
      </c>
      <c r="F180" s="60">
        <v>375</v>
      </c>
      <c r="G180" s="60">
        <f t="shared" si="15"/>
        <v>453.75</v>
      </c>
      <c r="H180" s="60">
        <v>337.5</v>
      </c>
      <c r="I180" s="60">
        <f t="shared" si="16"/>
        <v>408.375</v>
      </c>
      <c r="J180" s="1"/>
      <c r="K180" s="1"/>
    </row>
    <row r="181" spans="1:11" ht="15.75">
      <c r="A181" s="15" t="s">
        <v>147</v>
      </c>
      <c r="B181" s="111">
        <v>141</v>
      </c>
      <c r="C181" s="34" t="s">
        <v>154</v>
      </c>
      <c r="D181" s="16" t="s">
        <v>161</v>
      </c>
      <c r="E181" s="60">
        <v>20000</v>
      </c>
      <c r="F181" s="60">
        <v>500</v>
      </c>
      <c r="G181" s="60">
        <f t="shared" si="15"/>
        <v>605</v>
      </c>
      <c r="H181" s="60">
        <v>450</v>
      </c>
      <c r="I181" s="60">
        <f t="shared" si="16"/>
        <v>544.5</v>
      </c>
      <c r="J181" s="1"/>
      <c r="K181" s="1"/>
    </row>
    <row r="182" spans="1:11" ht="15.75">
      <c r="A182" s="15" t="s">
        <v>148</v>
      </c>
      <c r="B182" s="68">
        <v>779</v>
      </c>
      <c r="C182" s="34" t="s">
        <v>155</v>
      </c>
      <c r="D182" s="16" t="s">
        <v>162</v>
      </c>
      <c r="E182" s="60">
        <v>20000</v>
      </c>
      <c r="F182" s="60">
        <v>500</v>
      </c>
      <c r="G182" s="60">
        <f t="shared" si="15"/>
        <v>605</v>
      </c>
      <c r="H182" s="60">
        <v>450</v>
      </c>
      <c r="I182" s="60">
        <f t="shared" si="16"/>
        <v>544.5</v>
      </c>
      <c r="J182" s="1"/>
      <c r="K182" s="1"/>
    </row>
    <row r="183" spans="1:11" ht="15.75">
      <c r="A183" s="15" t="s">
        <v>148</v>
      </c>
      <c r="B183" s="113">
        <v>1163</v>
      </c>
      <c r="C183" s="115" t="s">
        <v>341</v>
      </c>
      <c r="D183" s="16" t="s">
        <v>350</v>
      </c>
      <c r="E183" s="60">
        <v>20000</v>
      </c>
      <c r="F183" s="60">
        <v>500</v>
      </c>
      <c r="G183" s="60">
        <f t="shared" si="15"/>
        <v>605</v>
      </c>
      <c r="H183" s="60">
        <v>450</v>
      </c>
      <c r="I183" s="60">
        <f t="shared" si="16"/>
        <v>544.5</v>
      </c>
      <c r="J183" s="1"/>
      <c r="K183" s="1"/>
    </row>
    <row r="184" spans="1:11" ht="31.5" customHeight="1" thickBot="1">
      <c r="A184" s="104" t="s">
        <v>148</v>
      </c>
      <c r="B184" s="106" t="s">
        <v>349</v>
      </c>
      <c r="C184" s="97" t="s">
        <v>155</v>
      </c>
      <c r="D184" s="105" t="s">
        <v>163</v>
      </c>
      <c r="E184" s="98">
        <v>20000</v>
      </c>
      <c r="F184" s="98">
        <v>500</v>
      </c>
      <c r="G184" s="98">
        <f t="shared" si="15"/>
        <v>605</v>
      </c>
      <c r="H184" s="98">
        <v>450</v>
      </c>
      <c r="I184" s="98">
        <f t="shared" si="16"/>
        <v>544.5</v>
      </c>
      <c r="J184" s="1"/>
      <c r="K184" s="1"/>
    </row>
    <row r="185" spans="1:11" ht="16.5" thickBot="1">
      <c r="A185" s="2"/>
      <c r="B185" s="2"/>
      <c r="C185" s="2"/>
      <c r="D185" s="2"/>
      <c r="E185" s="3"/>
      <c r="F185" s="31"/>
      <c r="G185" s="31"/>
      <c r="H185" s="31"/>
      <c r="I185" s="31"/>
      <c r="J185" s="1"/>
      <c r="K185" s="1"/>
    </row>
    <row r="186" spans="1:11" ht="16.5" thickBot="1">
      <c r="A186" s="5" t="s">
        <v>14</v>
      </c>
      <c r="B186" s="1"/>
      <c r="C186" s="1"/>
      <c r="D186" s="1"/>
      <c r="E186" s="1"/>
      <c r="F186" s="6" t="s">
        <v>37</v>
      </c>
      <c r="G186" s="8"/>
      <c r="H186" s="6" t="s">
        <v>38</v>
      </c>
      <c r="I186" s="8"/>
      <c r="J186" s="1"/>
      <c r="K186" s="1"/>
    </row>
    <row r="187" spans="1:11" ht="34.5" customHeight="1" thickBot="1">
      <c r="A187" s="137" t="s">
        <v>36</v>
      </c>
      <c r="B187" s="134" t="s">
        <v>21</v>
      </c>
      <c r="C187" s="138" t="s">
        <v>20</v>
      </c>
      <c r="D187" s="136" t="s">
        <v>1</v>
      </c>
      <c r="E187" s="133" t="s">
        <v>377</v>
      </c>
      <c r="F187" s="134" t="s">
        <v>2</v>
      </c>
      <c r="G187" s="134" t="s">
        <v>3</v>
      </c>
      <c r="H187" s="134" t="s">
        <v>2</v>
      </c>
      <c r="I187" s="134" t="s">
        <v>3</v>
      </c>
      <c r="J187" s="1"/>
      <c r="K187" s="1"/>
    </row>
    <row r="188" spans="1:11" ht="15.75">
      <c r="A188" s="12" t="s">
        <v>164</v>
      </c>
      <c r="B188" s="39">
        <v>890</v>
      </c>
      <c r="C188" s="38" t="s">
        <v>170</v>
      </c>
      <c r="D188" s="13" t="s">
        <v>178</v>
      </c>
      <c r="E188" s="58">
        <v>1000</v>
      </c>
      <c r="F188" s="58">
        <v>150</v>
      </c>
      <c r="G188" s="58">
        <f>F188*1.21</f>
        <v>181.5</v>
      </c>
      <c r="H188" s="58">
        <v>135</v>
      </c>
      <c r="I188" s="58">
        <f>H188*1.21</f>
        <v>163.35</v>
      </c>
      <c r="J188" s="1"/>
      <c r="K188" s="1"/>
    </row>
    <row r="189" spans="1:11" ht="15.75">
      <c r="A189" s="15" t="s">
        <v>164</v>
      </c>
      <c r="B189" s="44">
        <v>685</v>
      </c>
      <c r="C189" s="34" t="s">
        <v>171</v>
      </c>
      <c r="D189" s="16" t="s">
        <v>179</v>
      </c>
      <c r="E189" s="60">
        <v>1500</v>
      </c>
      <c r="F189" s="60">
        <v>170</v>
      </c>
      <c r="G189" s="60">
        <f aca="true" t="shared" si="17" ref="G189:G196">F189*1.21</f>
        <v>205.7</v>
      </c>
      <c r="H189" s="60">
        <v>153</v>
      </c>
      <c r="I189" s="60">
        <f aca="true" t="shared" si="18" ref="I189:I196">H189*1.21</f>
        <v>185.13</v>
      </c>
      <c r="J189" s="1"/>
      <c r="K189" s="1"/>
    </row>
    <row r="190" spans="1:11" ht="15.75">
      <c r="A190" s="15" t="s">
        <v>165</v>
      </c>
      <c r="B190" s="44">
        <v>892</v>
      </c>
      <c r="C190" s="34" t="s">
        <v>172</v>
      </c>
      <c r="D190" s="16" t="s">
        <v>180</v>
      </c>
      <c r="E190" s="60">
        <v>1000</v>
      </c>
      <c r="F190" s="60">
        <v>165</v>
      </c>
      <c r="G190" s="60">
        <f t="shared" si="17"/>
        <v>199.65</v>
      </c>
      <c r="H190" s="60">
        <v>148.5</v>
      </c>
      <c r="I190" s="60">
        <f t="shared" si="18"/>
        <v>179.685</v>
      </c>
      <c r="J190" s="1"/>
      <c r="K190" s="1"/>
    </row>
    <row r="191" spans="1:11" ht="15.75">
      <c r="A191" s="15" t="s">
        <v>166</v>
      </c>
      <c r="B191" s="44">
        <v>585</v>
      </c>
      <c r="C191" s="34" t="s">
        <v>173</v>
      </c>
      <c r="D191" s="16" t="s">
        <v>181</v>
      </c>
      <c r="E191" s="60">
        <v>4500</v>
      </c>
      <c r="F191" s="60">
        <v>290</v>
      </c>
      <c r="G191" s="60">
        <f t="shared" si="17"/>
        <v>350.9</v>
      </c>
      <c r="H191" s="60">
        <v>261</v>
      </c>
      <c r="I191" s="60">
        <f t="shared" si="18"/>
        <v>315.81</v>
      </c>
      <c r="J191" s="1"/>
      <c r="K191" s="1"/>
    </row>
    <row r="192" spans="1:11" ht="15.75">
      <c r="A192" s="23" t="s">
        <v>167</v>
      </c>
      <c r="B192" s="76">
        <v>20.9</v>
      </c>
      <c r="C192" s="36" t="s">
        <v>174</v>
      </c>
      <c r="D192" s="24" t="s">
        <v>182</v>
      </c>
      <c r="E192" s="65">
        <v>9000</v>
      </c>
      <c r="F192" s="60">
        <v>305</v>
      </c>
      <c r="G192" s="60">
        <f t="shared" si="17"/>
        <v>369.05</v>
      </c>
      <c r="H192" s="60">
        <v>274.5</v>
      </c>
      <c r="I192" s="60">
        <f t="shared" si="18"/>
        <v>332.145</v>
      </c>
      <c r="J192" s="1"/>
      <c r="K192" s="1"/>
    </row>
    <row r="193" spans="1:11" ht="15.75">
      <c r="A193" s="15" t="s">
        <v>168</v>
      </c>
      <c r="B193" s="151">
        <v>95</v>
      </c>
      <c r="C193" s="34" t="s">
        <v>175</v>
      </c>
      <c r="D193" s="16" t="s">
        <v>183</v>
      </c>
      <c r="E193" s="60">
        <v>20000</v>
      </c>
      <c r="F193" s="60">
        <v>595</v>
      </c>
      <c r="G193" s="60">
        <f t="shared" si="17"/>
        <v>719.9499999999999</v>
      </c>
      <c r="H193" s="60">
        <v>535.5</v>
      </c>
      <c r="I193" s="60">
        <f t="shared" si="18"/>
        <v>647.9549999999999</v>
      </c>
      <c r="J193" s="1"/>
      <c r="K193" s="1"/>
    </row>
    <row r="194" spans="1:11" ht="15.75">
      <c r="A194" s="15" t="s">
        <v>169</v>
      </c>
      <c r="B194" s="44">
        <v>729.817</v>
      </c>
      <c r="C194" s="34" t="s">
        <v>176</v>
      </c>
      <c r="D194" s="16" t="s">
        <v>184</v>
      </c>
      <c r="E194" s="60">
        <v>15000</v>
      </c>
      <c r="F194" s="60">
        <v>450</v>
      </c>
      <c r="G194" s="60">
        <f t="shared" si="17"/>
        <v>544.5</v>
      </c>
      <c r="H194" s="60">
        <v>405</v>
      </c>
      <c r="I194" s="60">
        <f t="shared" si="18"/>
        <v>490.05</v>
      </c>
      <c r="J194" s="1"/>
      <c r="K194" s="1"/>
    </row>
    <row r="195" spans="1:11" ht="31.5">
      <c r="A195" s="155" t="s">
        <v>169</v>
      </c>
      <c r="B195" s="156" t="s">
        <v>314</v>
      </c>
      <c r="C195" s="155" t="s">
        <v>177</v>
      </c>
      <c r="D195" s="155" t="s">
        <v>185</v>
      </c>
      <c r="E195" s="94">
        <v>20000</v>
      </c>
      <c r="F195" s="94">
        <v>595</v>
      </c>
      <c r="G195" s="94">
        <f t="shared" si="17"/>
        <v>719.9499999999999</v>
      </c>
      <c r="H195" s="94">
        <v>535.5</v>
      </c>
      <c r="I195" s="94">
        <f t="shared" si="18"/>
        <v>647.9549999999999</v>
      </c>
      <c r="J195" s="1"/>
      <c r="K195" s="1"/>
    </row>
    <row r="196" spans="1:11" ht="16.5" thickBot="1">
      <c r="A196" s="97" t="s">
        <v>407</v>
      </c>
      <c r="B196" s="96">
        <v>1293</v>
      </c>
      <c r="C196" s="97" t="s">
        <v>172</v>
      </c>
      <c r="D196" s="97" t="s">
        <v>408</v>
      </c>
      <c r="E196" s="98">
        <v>10000</v>
      </c>
      <c r="F196" s="98">
        <v>385</v>
      </c>
      <c r="G196" s="98">
        <f t="shared" si="17"/>
        <v>465.84999999999997</v>
      </c>
      <c r="H196" s="98">
        <v>346.5</v>
      </c>
      <c r="I196" s="98">
        <f t="shared" si="18"/>
        <v>419.265</v>
      </c>
      <c r="J196" s="1"/>
      <c r="K196" s="1"/>
    </row>
    <row r="197" spans="1:11" ht="16.5" thickBot="1">
      <c r="A197" s="168"/>
      <c r="B197" s="169"/>
      <c r="C197" s="168"/>
      <c r="D197" s="168"/>
      <c r="E197" s="170"/>
      <c r="F197" s="170"/>
      <c r="G197" s="170"/>
      <c r="H197" s="170"/>
      <c r="I197" s="170"/>
      <c r="J197" s="1"/>
      <c r="K197" s="1"/>
    </row>
    <row r="198" spans="1:11" ht="16.5" thickBot="1">
      <c r="A198" s="5" t="s">
        <v>435</v>
      </c>
      <c r="B198" s="1"/>
      <c r="C198" s="1"/>
      <c r="D198" s="1"/>
      <c r="E198" s="1"/>
      <c r="F198" s="6" t="s">
        <v>37</v>
      </c>
      <c r="G198" s="8"/>
      <c r="H198" s="6" t="s">
        <v>38</v>
      </c>
      <c r="I198" s="8"/>
      <c r="J198" s="1"/>
      <c r="K198" s="1"/>
    </row>
    <row r="199" spans="1:11" ht="34.5" customHeight="1" thickBot="1">
      <c r="A199" s="166" t="s">
        <v>36</v>
      </c>
      <c r="B199" s="134" t="s">
        <v>21</v>
      </c>
      <c r="C199" s="167" t="s">
        <v>20</v>
      </c>
      <c r="D199" s="136" t="s">
        <v>1</v>
      </c>
      <c r="E199" s="133" t="s">
        <v>377</v>
      </c>
      <c r="F199" s="134" t="s">
        <v>2</v>
      </c>
      <c r="G199" s="134" t="s">
        <v>3</v>
      </c>
      <c r="H199" s="134" t="s">
        <v>2</v>
      </c>
      <c r="I199" s="134" t="s">
        <v>3</v>
      </c>
      <c r="J199" s="1"/>
      <c r="K199" s="1"/>
    </row>
    <row r="200" spans="1:11" ht="15.75">
      <c r="A200" s="15" t="s">
        <v>231</v>
      </c>
      <c r="B200" s="44">
        <v>904</v>
      </c>
      <c r="C200" s="34" t="s">
        <v>247</v>
      </c>
      <c r="D200" s="16" t="s">
        <v>254</v>
      </c>
      <c r="E200" s="60">
        <v>2000</v>
      </c>
      <c r="F200" s="64">
        <v>212</v>
      </c>
      <c r="G200" s="60">
        <f>F200*1.21</f>
        <v>256.52</v>
      </c>
      <c r="H200" s="64">
        <v>190.8</v>
      </c>
      <c r="I200" s="60">
        <f>H200*1.21</f>
        <v>230.868</v>
      </c>
      <c r="J200" s="1"/>
      <c r="K200" s="1"/>
    </row>
    <row r="201" spans="1:11" ht="15.75">
      <c r="A201" s="15" t="s">
        <v>233</v>
      </c>
      <c r="B201" s="44">
        <v>534</v>
      </c>
      <c r="C201" s="34" t="s">
        <v>248</v>
      </c>
      <c r="D201" s="77" t="s">
        <v>438</v>
      </c>
      <c r="E201" s="60">
        <v>3500</v>
      </c>
      <c r="F201" s="60">
        <v>235</v>
      </c>
      <c r="G201" s="60">
        <f>F201*1.21</f>
        <v>284.34999999999997</v>
      </c>
      <c r="H201" s="60">
        <v>211.5</v>
      </c>
      <c r="I201" s="60">
        <f>H201*1.21</f>
        <v>255.915</v>
      </c>
      <c r="J201" s="1"/>
      <c r="K201" s="1"/>
    </row>
    <row r="202" spans="1:11" ht="16.5" thickBot="1">
      <c r="A202" s="18" t="s">
        <v>436</v>
      </c>
      <c r="B202" s="171">
        <v>1450.1451</v>
      </c>
      <c r="C202" s="37" t="s">
        <v>437</v>
      </c>
      <c r="D202" s="19" t="s">
        <v>439</v>
      </c>
      <c r="E202" s="62">
        <v>2000</v>
      </c>
      <c r="F202" s="62">
        <v>322</v>
      </c>
      <c r="G202" s="62">
        <f>F202*1.21</f>
        <v>389.62</v>
      </c>
      <c r="H202" s="62">
        <v>289.8</v>
      </c>
      <c r="I202" s="62">
        <f>H202*1.21</f>
        <v>350.658</v>
      </c>
      <c r="J202" s="1"/>
      <c r="K202" s="1"/>
    </row>
    <row r="203" spans="1:11" ht="16.5" thickBot="1">
      <c r="A203" s="168"/>
      <c r="B203" s="169"/>
      <c r="C203" s="168"/>
      <c r="D203" s="168"/>
      <c r="E203" s="170"/>
      <c r="F203" s="170"/>
      <c r="G203" s="170"/>
      <c r="H203" s="170"/>
      <c r="I203" s="170"/>
      <c r="J203" s="1"/>
      <c r="K203" s="1"/>
    </row>
    <row r="204" spans="1:11" ht="16.5" thickBot="1">
      <c r="A204" s="5" t="s">
        <v>15</v>
      </c>
      <c r="B204" s="1"/>
      <c r="C204" s="1"/>
      <c r="D204" s="1"/>
      <c r="E204" s="1"/>
      <c r="F204" s="6" t="s">
        <v>37</v>
      </c>
      <c r="G204" s="8"/>
      <c r="H204" s="6" t="s">
        <v>38</v>
      </c>
      <c r="I204" s="8"/>
      <c r="J204" s="1"/>
      <c r="K204" s="1"/>
    </row>
    <row r="205" spans="1:11" ht="34.5" customHeight="1" thickBot="1">
      <c r="A205" s="134" t="s">
        <v>36</v>
      </c>
      <c r="B205" s="135" t="s">
        <v>21</v>
      </c>
      <c r="C205" s="134" t="s">
        <v>20</v>
      </c>
      <c r="D205" s="136" t="s">
        <v>1</v>
      </c>
      <c r="E205" s="133" t="s">
        <v>377</v>
      </c>
      <c r="F205" s="134" t="s">
        <v>2</v>
      </c>
      <c r="G205" s="134" t="s">
        <v>3</v>
      </c>
      <c r="H205" s="134" t="s">
        <v>2</v>
      </c>
      <c r="I205" s="134" t="s">
        <v>3</v>
      </c>
      <c r="J205" s="1"/>
      <c r="K205" s="1"/>
    </row>
    <row r="206" spans="1:11" ht="15.75">
      <c r="A206" s="39" t="s">
        <v>270</v>
      </c>
      <c r="B206" s="39">
        <v>942</v>
      </c>
      <c r="C206" s="39" t="s">
        <v>116</v>
      </c>
      <c r="D206" s="38" t="s">
        <v>271</v>
      </c>
      <c r="E206" s="58">
        <v>8000</v>
      </c>
      <c r="F206" s="58">
        <v>342</v>
      </c>
      <c r="G206" s="58">
        <f>F206*1.21</f>
        <v>413.82</v>
      </c>
      <c r="H206" s="58">
        <v>307.8</v>
      </c>
      <c r="I206" s="58">
        <f>H206*1.21</f>
        <v>372.438</v>
      </c>
      <c r="J206" s="1"/>
      <c r="K206" s="1"/>
    </row>
    <row r="207" spans="1:11" ht="15.75">
      <c r="A207" s="15" t="s">
        <v>186</v>
      </c>
      <c r="B207" s="44">
        <v>144.145</v>
      </c>
      <c r="C207" s="34" t="s">
        <v>154</v>
      </c>
      <c r="D207" s="16" t="s">
        <v>192</v>
      </c>
      <c r="E207" s="60">
        <v>20000</v>
      </c>
      <c r="F207" s="60">
        <v>478</v>
      </c>
      <c r="G207" s="60">
        <f>F207*1.21</f>
        <v>578.38</v>
      </c>
      <c r="H207" s="60">
        <v>430.2</v>
      </c>
      <c r="I207" s="60">
        <f>H207*1.21</f>
        <v>520.5419999999999</v>
      </c>
      <c r="J207" s="1"/>
      <c r="K207" s="1"/>
    </row>
    <row r="208" spans="1:11" ht="15.75">
      <c r="A208" s="53" t="s">
        <v>186</v>
      </c>
      <c r="B208" s="87">
        <v>167.178</v>
      </c>
      <c r="C208" s="88" t="s">
        <v>191</v>
      </c>
      <c r="D208" s="89" t="s">
        <v>293</v>
      </c>
      <c r="E208" s="86">
        <v>20000</v>
      </c>
      <c r="F208" s="86">
        <v>478</v>
      </c>
      <c r="G208" s="86">
        <f aca="true" t="shared" si="19" ref="G208:G222">F208*1.21</f>
        <v>578.38</v>
      </c>
      <c r="H208" s="86">
        <v>430.2</v>
      </c>
      <c r="I208" s="86">
        <f aca="true" t="shared" si="20" ref="I208:I222">H208*1.21</f>
        <v>520.5419999999999</v>
      </c>
      <c r="J208" s="1"/>
      <c r="K208" s="1"/>
    </row>
    <row r="209" spans="1:11" ht="15.75">
      <c r="A209" s="15" t="s">
        <v>186</v>
      </c>
      <c r="B209" s="44">
        <v>92</v>
      </c>
      <c r="C209" s="34" t="s">
        <v>189</v>
      </c>
      <c r="D209" s="16" t="s">
        <v>193</v>
      </c>
      <c r="E209" s="60">
        <v>20000</v>
      </c>
      <c r="F209" s="60">
        <v>478</v>
      </c>
      <c r="G209" s="60">
        <f t="shared" si="19"/>
        <v>578.38</v>
      </c>
      <c r="H209" s="60">
        <v>430.2</v>
      </c>
      <c r="I209" s="60">
        <f t="shared" si="20"/>
        <v>520.5419999999999</v>
      </c>
      <c r="J209" s="1"/>
      <c r="K209" s="1"/>
    </row>
    <row r="210" spans="1:11" ht="15.75">
      <c r="A210" s="15" t="s">
        <v>186</v>
      </c>
      <c r="B210" s="44">
        <v>104.117</v>
      </c>
      <c r="C210" s="34" t="s">
        <v>190</v>
      </c>
      <c r="D210" s="16" t="s">
        <v>194</v>
      </c>
      <c r="E210" s="60">
        <v>20000</v>
      </c>
      <c r="F210" s="60">
        <v>478</v>
      </c>
      <c r="G210" s="60">
        <f t="shared" si="19"/>
        <v>578.38</v>
      </c>
      <c r="H210" s="60">
        <v>430.2</v>
      </c>
      <c r="I210" s="60">
        <f t="shared" si="20"/>
        <v>520.5419999999999</v>
      </c>
      <c r="J210" s="1"/>
      <c r="K210" s="1"/>
    </row>
    <row r="211" spans="1:11" ht="31.5">
      <c r="A211" s="108" t="s">
        <v>186</v>
      </c>
      <c r="B211" s="87" t="s">
        <v>433</v>
      </c>
      <c r="C211" s="88" t="s">
        <v>137</v>
      </c>
      <c r="D211" s="89" t="s">
        <v>414</v>
      </c>
      <c r="E211" s="86">
        <v>20000</v>
      </c>
      <c r="F211" s="86">
        <v>478</v>
      </c>
      <c r="G211" s="86">
        <f t="shared" si="19"/>
        <v>578.38</v>
      </c>
      <c r="H211" s="86">
        <v>430.2</v>
      </c>
      <c r="I211" s="86">
        <f t="shared" si="20"/>
        <v>520.5419999999999</v>
      </c>
      <c r="J211" s="1"/>
      <c r="K211" s="1"/>
    </row>
    <row r="212" spans="1:11" ht="15.75">
      <c r="A212" s="15" t="s">
        <v>187</v>
      </c>
      <c r="B212" s="44">
        <v>1444</v>
      </c>
      <c r="C212" s="34" t="s">
        <v>137</v>
      </c>
      <c r="D212" s="16" t="s">
        <v>428</v>
      </c>
      <c r="E212" s="60">
        <v>15000</v>
      </c>
      <c r="F212" s="60">
        <v>430</v>
      </c>
      <c r="G212" s="60">
        <f t="shared" si="19"/>
        <v>520.3</v>
      </c>
      <c r="H212" s="60">
        <v>387</v>
      </c>
      <c r="I212" s="60">
        <f t="shared" si="20"/>
        <v>468.27</v>
      </c>
      <c r="J212" s="1"/>
      <c r="K212" s="1"/>
    </row>
    <row r="213" spans="1:11" ht="15.75">
      <c r="A213" s="15" t="s">
        <v>187</v>
      </c>
      <c r="B213" s="44">
        <v>698</v>
      </c>
      <c r="C213" s="34" t="s">
        <v>190</v>
      </c>
      <c r="D213" s="16" t="s">
        <v>195</v>
      </c>
      <c r="E213" s="60">
        <v>15000</v>
      </c>
      <c r="F213" s="60">
        <v>430</v>
      </c>
      <c r="G213" s="60">
        <f t="shared" si="19"/>
        <v>520.3</v>
      </c>
      <c r="H213" s="60">
        <v>387</v>
      </c>
      <c r="I213" s="60">
        <f t="shared" si="20"/>
        <v>468.27</v>
      </c>
      <c r="J213" s="1"/>
      <c r="K213" s="1"/>
    </row>
    <row r="214" spans="1:11" ht="15.75">
      <c r="A214" s="15" t="s">
        <v>187</v>
      </c>
      <c r="B214" s="44">
        <v>986</v>
      </c>
      <c r="C214" s="34" t="s">
        <v>191</v>
      </c>
      <c r="D214" s="16" t="s">
        <v>311</v>
      </c>
      <c r="E214" s="60">
        <v>15000</v>
      </c>
      <c r="F214" s="60">
        <v>430</v>
      </c>
      <c r="G214" s="60">
        <f t="shared" si="19"/>
        <v>520.3</v>
      </c>
      <c r="H214" s="60">
        <v>387</v>
      </c>
      <c r="I214" s="60">
        <f t="shared" si="20"/>
        <v>468.27</v>
      </c>
      <c r="J214" s="1"/>
      <c r="K214" s="1"/>
    </row>
    <row r="215" spans="1:11" ht="15.75">
      <c r="A215" s="15" t="s">
        <v>188</v>
      </c>
      <c r="B215" s="44">
        <v>179</v>
      </c>
      <c r="C215" s="34" t="s">
        <v>191</v>
      </c>
      <c r="D215" s="16" t="s">
        <v>310</v>
      </c>
      <c r="E215" s="60">
        <v>25000</v>
      </c>
      <c r="F215" s="60">
        <v>805</v>
      </c>
      <c r="G215" s="60">
        <f t="shared" si="19"/>
        <v>974.05</v>
      </c>
      <c r="H215" s="60">
        <v>724.5</v>
      </c>
      <c r="I215" s="60">
        <f t="shared" si="20"/>
        <v>876.645</v>
      </c>
      <c r="J215" s="1"/>
      <c r="K215" s="1"/>
    </row>
    <row r="216" spans="1:11" ht="15.75">
      <c r="A216" s="23" t="s">
        <v>188</v>
      </c>
      <c r="B216" s="44">
        <v>116</v>
      </c>
      <c r="C216" s="36" t="s">
        <v>190</v>
      </c>
      <c r="D216" s="24" t="s">
        <v>196</v>
      </c>
      <c r="E216" s="65">
        <v>25000</v>
      </c>
      <c r="F216" s="60">
        <v>805</v>
      </c>
      <c r="G216" s="60">
        <f t="shared" si="19"/>
        <v>974.05</v>
      </c>
      <c r="H216" s="60">
        <v>724.5</v>
      </c>
      <c r="I216" s="60">
        <f t="shared" si="20"/>
        <v>876.645</v>
      </c>
      <c r="J216" s="1"/>
      <c r="K216" s="1"/>
    </row>
    <row r="217" spans="1:11" ht="15.75">
      <c r="A217" s="15" t="s">
        <v>188</v>
      </c>
      <c r="B217" s="44">
        <v>142</v>
      </c>
      <c r="C217" s="34" t="s">
        <v>154</v>
      </c>
      <c r="D217" s="16" t="s">
        <v>197</v>
      </c>
      <c r="E217" s="60">
        <v>25000</v>
      </c>
      <c r="F217" s="60">
        <v>1145</v>
      </c>
      <c r="G217" s="60">
        <f t="shared" si="19"/>
        <v>1385.45</v>
      </c>
      <c r="H217" s="60">
        <v>1030.5</v>
      </c>
      <c r="I217" s="60">
        <f t="shared" si="20"/>
        <v>1246.905</v>
      </c>
      <c r="J217" s="1"/>
      <c r="K217" s="1"/>
    </row>
    <row r="218" spans="1:11" ht="47.25">
      <c r="A218" s="53" t="s">
        <v>188</v>
      </c>
      <c r="B218" s="87" t="s">
        <v>357</v>
      </c>
      <c r="C218" s="88" t="s">
        <v>191</v>
      </c>
      <c r="D218" s="89" t="s">
        <v>292</v>
      </c>
      <c r="E218" s="86">
        <v>25000</v>
      </c>
      <c r="F218" s="86">
        <v>1145</v>
      </c>
      <c r="G218" s="86">
        <f t="shared" si="19"/>
        <v>1385.45</v>
      </c>
      <c r="H218" s="86">
        <v>1030.5</v>
      </c>
      <c r="I218" s="86">
        <f t="shared" si="20"/>
        <v>1246.905</v>
      </c>
      <c r="J218" s="1"/>
      <c r="K218" s="1"/>
    </row>
    <row r="219" spans="1:11" ht="15.75">
      <c r="A219" s="15" t="s">
        <v>188</v>
      </c>
      <c r="B219" s="44">
        <v>134</v>
      </c>
      <c r="C219" s="34" t="s">
        <v>191</v>
      </c>
      <c r="D219" s="16" t="s">
        <v>198</v>
      </c>
      <c r="E219" s="60">
        <v>25000</v>
      </c>
      <c r="F219" s="60">
        <v>1145</v>
      </c>
      <c r="G219" s="60">
        <f t="shared" si="19"/>
        <v>1385.45</v>
      </c>
      <c r="H219" s="60">
        <v>1030.5</v>
      </c>
      <c r="I219" s="60">
        <f t="shared" si="20"/>
        <v>1246.905</v>
      </c>
      <c r="J219" s="1"/>
      <c r="K219" s="1"/>
    </row>
    <row r="220" spans="1:11" ht="15.75">
      <c r="A220" s="15" t="s">
        <v>290</v>
      </c>
      <c r="B220" s="44">
        <v>159</v>
      </c>
      <c r="C220" s="34" t="s">
        <v>78</v>
      </c>
      <c r="D220" s="16" t="s">
        <v>268</v>
      </c>
      <c r="E220" s="60">
        <v>40000</v>
      </c>
      <c r="F220" s="60">
        <v>2100</v>
      </c>
      <c r="G220" s="60">
        <f t="shared" si="19"/>
        <v>2541</v>
      </c>
      <c r="H220" s="60">
        <v>1890</v>
      </c>
      <c r="I220" s="60">
        <f t="shared" si="20"/>
        <v>2286.9</v>
      </c>
      <c r="J220" s="1"/>
      <c r="K220" s="1"/>
    </row>
    <row r="221" spans="1:11" ht="31.5">
      <c r="A221" s="53" t="s">
        <v>290</v>
      </c>
      <c r="B221" s="87" t="s">
        <v>356</v>
      </c>
      <c r="C221" s="88" t="s">
        <v>191</v>
      </c>
      <c r="D221" s="89" t="s">
        <v>291</v>
      </c>
      <c r="E221" s="86">
        <v>40000</v>
      </c>
      <c r="F221" s="86">
        <v>2100</v>
      </c>
      <c r="G221" s="86">
        <f t="shared" si="19"/>
        <v>2541</v>
      </c>
      <c r="H221" s="86">
        <v>1890</v>
      </c>
      <c r="I221" s="86">
        <f t="shared" si="20"/>
        <v>2286.9</v>
      </c>
      <c r="J221" s="1"/>
      <c r="K221" s="1"/>
    </row>
    <row r="222" spans="1:11" ht="16.5" thickBot="1">
      <c r="A222" s="18" t="s">
        <v>351</v>
      </c>
      <c r="B222" s="45">
        <v>267</v>
      </c>
      <c r="C222" s="37" t="s">
        <v>352</v>
      </c>
      <c r="D222" s="19" t="s">
        <v>401</v>
      </c>
      <c r="E222" s="62">
        <v>40000</v>
      </c>
      <c r="F222" s="62">
        <v>1975</v>
      </c>
      <c r="G222" s="62">
        <f t="shared" si="19"/>
        <v>2389.75</v>
      </c>
      <c r="H222" s="62">
        <v>1777.5</v>
      </c>
      <c r="I222" s="62">
        <f t="shared" si="20"/>
        <v>2150.775</v>
      </c>
      <c r="J222" s="1"/>
      <c r="K222" s="1"/>
    </row>
    <row r="223" spans="1:11" ht="16.5" thickBot="1">
      <c r="A223" s="2"/>
      <c r="B223" s="3"/>
      <c r="C223" s="2"/>
      <c r="D223" s="2"/>
      <c r="E223" s="3"/>
      <c r="F223" s="3"/>
      <c r="G223" s="3"/>
      <c r="H223" s="42"/>
      <c r="I223" s="3"/>
      <c r="J223" s="1"/>
      <c r="K223" s="1"/>
    </row>
    <row r="224" spans="1:11" ht="16.5" thickBot="1">
      <c r="A224" s="5" t="s">
        <v>16</v>
      </c>
      <c r="B224" s="1"/>
      <c r="C224" s="1"/>
      <c r="D224" s="1"/>
      <c r="E224" s="1"/>
      <c r="F224" s="6" t="s">
        <v>37</v>
      </c>
      <c r="G224" s="8"/>
      <c r="H224" s="6" t="s">
        <v>38</v>
      </c>
      <c r="I224" s="8"/>
      <c r="J224" s="1"/>
      <c r="K224" s="1"/>
    </row>
    <row r="225" spans="1:11" ht="34.5" customHeight="1" thickBot="1">
      <c r="A225" s="153" t="s">
        <v>36</v>
      </c>
      <c r="B225" s="134" t="s">
        <v>21</v>
      </c>
      <c r="C225" s="154" t="s">
        <v>20</v>
      </c>
      <c r="D225" s="136" t="s">
        <v>1</v>
      </c>
      <c r="E225" s="133" t="s">
        <v>377</v>
      </c>
      <c r="F225" s="134" t="s">
        <v>2</v>
      </c>
      <c r="G225" s="134" t="s">
        <v>3</v>
      </c>
      <c r="H225" s="134" t="s">
        <v>2</v>
      </c>
      <c r="I225" s="134" t="s">
        <v>3</v>
      </c>
      <c r="J225" s="1"/>
      <c r="K225" s="1"/>
    </row>
    <row r="226" spans="1:11" ht="15.75">
      <c r="A226" s="12" t="s">
        <v>199</v>
      </c>
      <c r="B226" s="39">
        <v>833</v>
      </c>
      <c r="C226" s="39" t="s">
        <v>49</v>
      </c>
      <c r="D226" s="13" t="s">
        <v>204</v>
      </c>
      <c r="E226" s="58">
        <v>2000</v>
      </c>
      <c r="F226" s="58">
        <v>175</v>
      </c>
      <c r="G226" s="58">
        <f>F226*1.21</f>
        <v>211.75</v>
      </c>
      <c r="H226" s="58">
        <v>157.5</v>
      </c>
      <c r="I226" s="58">
        <f>H226*1.21</f>
        <v>190.575</v>
      </c>
      <c r="J226" s="1"/>
      <c r="K226" s="1"/>
    </row>
    <row r="227" spans="1:11" ht="15.75">
      <c r="A227" s="15" t="s">
        <v>200</v>
      </c>
      <c r="B227" s="44">
        <v>878.879</v>
      </c>
      <c r="C227" s="34" t="s">
        <v>49</v>
      </c>
      <c r="D227" s="16" t="s">
        <v>205</v>
      </c>
      <c r="E227" s="60">
        <v>2000</v>
      </c>
      <c r="F227" s="60">
        <v>195</v>
      </c>
      <c r="G227" s="60">
        <f aca="true" t="shared" si="21" ref="G227:G233">F227*1.21</f>
        <v>235.95</v>
      </c>
      <c r="H227" s="60">
        <v>175.5</v>
      </c>
      <c r="I227" s="60">
        <f aca="true" t="shared" si="22" ref="I227:I233">H227*1.21</f>
        <v>212.355</v>
      </c>
      <c r="J227" s="1"/>
      <c r="K227" s="1"/>
    </row>
    <row r="228" spans="1:11" ht="15.75">
      <c r="A228" s="15" t="s">
        <v>201</v>
      </c>
      <c r="B228" s="44">
        <v>880</v>
      </c>
      <c r="C228" s="34" t="s">
        <v>49</v>
      </c>
      <c r="D228" s="16" t="s">
        <v>206</v>
      </c>
      <c r="E228" s="60">
        <v>4000</v>
      </c>
      <c r="F228" s="60">
        <v>215</v>
      </c>
      <c r="G228" s="60">
        <f t="shared" si="21"/>
        <v>260.15</v>
      </c>
      <c r="H228" s="60">
        <v>193.5</v>
      </c>
      <c r="I228" s="60">
        <f t="shared" si="22"/>
        <v>234.135</v>
      </c>
      <c r="J228" s="1"/>
      <c r="K228" s="1"/>
    </row>
    <row r="229" spans="1:11" ht="15.75">
      <c r="A229" s="15" t="s">
        <v>202</v>
      </c>
      <c r="B229" s="44">
        <v>1246</v>
      </c>
      <c r="C229" s="36" t="s">
        <v>49</v>
      </c>
      <c r="D229" s="24" t="s">
        <v>384</v>
      </c>
      <c r="E229" s="65">
        <v>1500</v>
      </c>
      <c r="F229" s="60">
        <v>125</v>
      </c>
      <c r="G229" s="60">
        <f t="shared" si="21"/>
        <v>151.25</v>
      </c>
      <c r="H229" s="60">
        <v>112.5</v>
      </c>
      <c r="I229" s="60">
        <f t="shared" si="22"/>
        <v>136.125</v>
      </c>
      <c r="J229" s="1"/>
      <c r="K229" s="1"/>
    </row>
    <row r="230" spans="1:11" ht="15.75">
      <c r="A230" s="23" t="s">
        <v>203</v>
      </c>
      <c r="B230" s="44">
        <v>836.882</v>
      </c>
      <c r="C230" s="36" t="s">
        <v>49</v>
      </c>
      <c r="D230" s="24" t="s">
        <v>207</v>
      </c>
      <c r="E230" s="65">
        <v>1500</v>
      </c>
      <c r="F230" s="60">
        <v>125</v>
      </c>
      <c r="G230" s="60">
        <f t="shared" si="21"/>
        <v>151.25</v>
      </c>
      <c r="H230" s="60">
        <v>112.5</v>
      </c>
      <c r="I230" s="60">
        <f t="shared" si="22"/>
        <v>136.125</v>
      </c>
      <c r="J230" s="1"/>
      <c r="K230" s="1"/>
    </row>
    <row r="231" spans="1:11" ht="15.75">
      <c r="A231" s="23" t="s">
        <v>331</v>
      </c>
      <c r="B231" s="48">
        <v>1101</v>
      </c>
      <c r="C231" s="36" t="s">
        <v>332</v>
      </c>
      <c r="D231" s="24" t="s">
        <v>333</v>
      </c>
      <c r="E231" s="65">
        <v>6000</v>
      </c>
      <c r="F231" s="65">
        <v>447</v>
      </c>
      <c r="G231" s="65">
        <f t="shared" si="21"/>
        <v>540.87</v>
      </c>
      <c r="H231" s="65">
        <v>402.3</v>
      </c>
      <c r="I231" s="65">
        <f t="shared" si="22"/>
        <v>486.783</v>
      </c>
      <c r="J231" s="1"/>
      <c r="K231" s="1"/>
    </row>
    <row r="232" spans="1:11" ht="15.75">
      <c r="A232" s="23" t="s">
        <v>340</v>
      </c>
      <c r="B232" s="48">
        <v>1117</v>
      </c>
      <c r="C232" s="107" t="s">
        <v>341</v>
      </c>
      <c r="D232" s="24" t="s">
        <v>342</v>
      </c>
      <c r="E232" s="65">
        <v>15000</v>
      </c>
      <c r="F232" s="65">
        <v>595</v>
      </c>
      <c r="G232" s="65">
        <f t="shared" si="21"/>
        <v>719.9499999999999</v>
      </c>
      <c r="H232" s="65">
        <v>535.5</v>
      </c>
      <c r="I232" s="65">
        <f t="shared" si="22"/>
        <v>647.9549999999999</v>
      </c>
      <c r="J232" s="1"/>
      <c r="K232" s="1"/>
    </row>
    <row r="233" spans="1:11" ht="16.5" thickBot="1">
      <c r="A233" s="18" t="s">
        <v>361</v>
      </c>
      <c r="B233" s="45">
        <v>886</v>
      </c>
      <c r="C233" s="37" t="s">
        <v>49</v>
      </c>
      <c r="D233" s="19" t="s">
        <v>208</v>
      </c>
      <c r="E233" s="62">
        <v>1500</v>
      </c>
      <c r="F233" s="62">
        <v>125</v>
      </c>
      <c r="G233" s="62">
        <f t="shared" si="21"/>
        <v>151.25</v>
      </c>
      <c r="H233" s="62">
        <v>112.5</v>
      </c>
      <c r="I233" s="62">
        <f t="shared" si="22"/>
        <v>136.125</v>
      </c>
      <c r="J233" s="1"/>
      <c r="K233" s="1"/>
    </row>
    <row r="234" spans="1:11" ht="16.5" thickBot="1">
      <c r="A234" s="2"/>
      <c r="B234" s="3"/>
      <c r="C234" s="2"/>
      <c r="D234" s="2"/>
      <c r="E234" s="3"/>
      <c r="F234" s="3"/>
      <c r="G234" s="3"/>
      <c r="H234" s="3"/>
      <c r="I234" s="3"/>
      <c r="J234" s="1"/>
      <c r="K234" s="1"/>
    </row>
    <row r="235" spans="1:11" ht="16.5" thickBot="1">
      <c r="A235" s="43" t="s">
        <v>25</v>
      </c>
      <c r="B235" s="3"/>
      <c r="C235" s="3"/>
      <c r="D235" s="2"/>
      <c r="E235" s="3"/>
      <c r="F235" s="6" t="s">
        <v>37</v>
      </c>
      <c r="G235" s="8"/>
      <c r="H235" s="6" t="s">
        <v>38</v>
      </c>
      <c r="I235" s="8"/>
      <c r="J235" s="1"/>
      <c r="K235" s="1"/>
    </row>
    <row r="236" spans="1:11" ht="34.5" customHeight="1" thickBot="1">
      <c r="A236" s="134" t="s">
        <v>36</v>
      </c>
      <c r="B236" s="135" t="s">
        <v>21</v>
      </c>
      <c r="C236" s="134" t="s">
        <v>20</v>
      </c>
      <c r="D236" s="136" t="s">
        <v>1</v>
      </c>
      <c r="E236" s="133" t="s">
        <v>377</v>
      </c>
      <c r="F236" s="134" t="s">
        <v>2</v>
      </c>
      <c r="G236" s="134" t="s">
        <v>3</v>
      </c>
      <c r="H236" s="134" t="s">
        <v>2</v>
      </c>
      <c r="I236" s="134" t="s">
        <v>3</v>
      </c>
      <c r="J236" s="1"/>
      <c r="K236" s="1"/>
    </row>
    <row r="237" spans="1:11" ht="15.75">
      <c r="A237" s="12" t="s">
        <v>209</v>
      </c>
      <c r="B237" s="67">
        <v>884</v>
      </c>
      <c r="C237" s="39" t="s">
        <v>212</v>
      </c>
      <c r="D237" s="13" t="s">
        <v>214</v>
      </c>
      <c r="E237" s="58">
        <v>4000</v>
      </c>
      <c r="F237" s="58">
        <v>395</v>
      </c>
      <c r="G237" s="58">
        <f>F237*1.21</f>
        <v>477.95</v>
      </c>
      <c r="H237" s="58">
        <v>355.5</v>
      </c>
      <c r="I237" s="58">
        <f>H237*1.21</f>
        <v>430.155</v>
      </c>
      <c r="J237" s="1"/>
      <c r="K237" s="1"/>
    </row>
    <row r="238" spans="1:11" ht="15.75">
      <c r="A238" s="15" t="s">
        <v>210</v>
      </c>
      <c r="B238" s="68">
        <v>891</v>
      </c>
      <c r="C238" s="44" t="s">
        <v>213</v>
      </c>
      <c r="D238" s="16" t="s">
        <v>215</v>
      </c>
      <c r="E238" s="60">
        <v>5000</v>
      </c>
      <c r="F238" s="60">
        <v>517</v>
      </c>
      <c r="G238" s="60">
        <f>F238*1.21</f>
        <v>625.5699999999999</v>
      </c>
      <c r="H238" s="60">
        <v>465.3</v>
      </c>
      <c r="I238" s="60">
        <f>H238*1.21</f>
        <v>563.013</v>
      </c>
      <c r="J238" s="1"/>
      <c r="K238" s="1"/>
    </row>
    <row r="239" spans="1:11" ht="15.75">
      <c r="A239" s="15" t="s">
        <v>211</v>
      </c>
      <c r="B239" s="68">
        <v>887</v>
      </c>
      <c r="C239" s="44" t="s">
        <v>212</v>
      </c>
      <c r="D239" s="16" t="s">
        <v>216</v>
      </c>
      <c r="E239" s="60">
        <v>5000</v>
      </c>
      <c r="F239" s="60">
        <v>391</v>
      </c>
      <c r="G239" s="60">
        <f>F239*1.21</f>
        <v>473.11</v>
      </c>
      <c r="H239" s="60">
        <v>351.9</v>
      </c>
      <c r="I239" s="60">
        <f>H239*1.21</f>
        <v>425.799</v>
      </c>
      <c r="J239" s="1"/>
      <c r="K239" s="1"/>
    </row>
    <row r="240" spans="1:11" ht="15.75">
      <c r="A240" s="15" t="s">
        <v>211</v>
      </c>
      <c r="B240" s="68">
        <v>336</v>
      </c>
      <c r="C240" s="44" t="s">
        <v>136</v>
      </c>
      <c r="D240" s="16" t="s">
        <v>224</v>
      </c>
      <c r="E240" s="60">
        <v>5000</v>
      </c>
      <c r="F240" s="60">
        <v>391</v>
      </c>
      <c r="G240" s="60">
        <f>F240*1.21</f>
        <v>473.11</v>
      </c>
      <c r="H240" s="60">
        <v>351.9</v>
      </c>
      <c r="I240" s="66">
        <f>H240*1.21</f>
        <v>425.799</v>
      </c>
      <c r="J240" s="1"/>
      <c r="K240" s="1"/>
    </row>
    <row r="241" spans="1:11" ht="15.75">
      <c r="A241" s="15" t="s">
        <v>217</v>
      </c>
      <c r="B241" s="159">
        <v>1312.1333</v>
      </c>
      <c r="C241" s="44" t="s">
        <v>71</v>
      </c>
      <c r="D241" s="16" t="s">
        <v>413</v>
      </c>
      <c r="E241" s="60">
        <v>5000</v>
      </c>
      <c r="F241" s="60">
        <v>365</v>
      </c>
      <c r="G241" s="60">
        <f aca="true" t="shared" si="23" ref="G241:G252">F241*1.21</f>
        <v>441.65</v>
      </c>
      <c r="H241" s="60">
        <v>328.5</v>
      </c>
      <c r="I241" s="66">
        <f aca="true" t="shared" si="24" ref="I241:I252">H241*1.21</f>
        <v>397.485</v>
      </c>
      <c r="J241" s="1"/>
      <c r="K241" s="1"/>
    </row>
    <row r="242" spans="1:11" ht="15.75">
      <c r="A242" s="15" t="s">
        <v>217</v>
      </c>
      <c r="B242" s="122">
        <v>1294</v>
      </c>
      <c r="C242" s="44" t="s">
        <v>71</v>
      </c>
      <c r="D242" s="16" t="s">
        <v>406</v>
      </c>
      <c r="E242" s="60">
        <v>10000</v>
      </c>
      <c r="F242" s="60">
        <v>410</v>
      </c>
      <c r="G242" s="60">
        <f t="shared" si="23"/>
        <v>496.09999999999997</v>
      </c>
      <c r="H242" s="60">
        <v>369</v>
      </c>
      <c r="I242" s="66">
        <f t="shared" si="24"/>
        <v>446.49</v>
      </c>
      <c r="J242" s="1"/>
      <c r="K242" s="1"/>
    </row>
    <row r="243" spans="1:11" ht="15.75">
      <c r="A243" s="15" t="s">
        <v>326</v>
      </c>
      <c r="B243" s="68">
        <v>1099</v>
      </c>
      <c r="C243" s="44" t="s">
        <v>136</v>
      </c>
      <c r="D243" s="16" t="s">
        <v>327</v>
      </c>
      <c r="E243" s="60">
        <v>3500</v>
      </c>
      <c r="F243" s="60">
        <v>225</v>
      </c>
      <c r="G243" s="60">
        <f t="shared" si="23"/>
        <v>272.25</v>
      </c>
      <c r="H243" s="60">
        <v>202.5</v>
      </c>
      <c r="I243" s="66">
        <f t="shared" si="24"/>
        <v>245.025</v>
      </c>
      <c r="J243" s="1"/>
      <c r="K243" s="1"/>
    </row>
    <row r="244" spans="1:11" ht="15.75">
      <c r="A244" s="15" t="s">
        <v>218</v>
      </c>
      <c r="B244" s="68">
        <v>889</v>
      </c>
      <c r="C244" s="44" t="s">
        <v>49</v>
      </c>
      <c r="D244" s="16" t="s">
        <v>225</v>
      </c>
      <c r="E244" s="60">
        <v>2000</v>
      </c>
      <c r="F244" s="60">
        <v>245</v>
      </c>
      <c r="G244" s="60">
        <f t="shared" si="23"/>
        <v>296.45</v>
      </c>
      <c r="H244" s="60">
        <v>220.5</v>
      </c>
      <c r="I244" s="66">
        <f t="shared" si="24"/>
        <v>266.805</v>
      </c>
      <c r="J244" s="1"/>
      <c r="K244" s="1"/>
    </row>
    <row r="245" spans="1:11" ht="15.75">
      <c r="A245" s="23" t="s">
        <v>411</v>
      </c>
      <c r="B245" s="69">
        <v>1419</v>
      </c>
      <c r="C245" s="48" t="s">
        <v>295</v>
      </c>
      <c r="D245" s="24" t="s">
        <v>426</v>
      </c>
      <c r="E245" s="65">
        <v>2000</v>
      </c>
      <c r="F245" s="65">
        <v>265</v>
      </c>
      <c r="G245" s="60">
        <f t="shared" si="23"/>
        <v>320.65</v>
      </c>
      <c r="H245" s="65">
        <v>238.5</v>
      </c>
      <c r="I245" s="66">
        <f t="shared" si="24"/>
        <v>288.585</v>
      </c>
      <c r="J245" s="1"/>
      <c r="K245" s="1"/>
    </row>
    <row r="246" spans="1:11" ht="15.75">
      <c r="A246" s="23" t="s">
        <v>294</v>
      </c>
      <c r="B246" s="69">
        <v>965</v>
      </c>
      <c r="C246" s="48" t="s">
        <v>295</v>
      </c>
      <c r="D246" s="32">
        <v>501</v>
      </c>
      <c r="E246" s="65">
        <v>500</v>
      </c>
      <c r="F246" s="65">
        <v>115</v>
      </c>
      <c r="G246" s="60">
        <f t="shared" si="23"/>
        <v>139.15</v>
      </c>
      <c r="H246" s="65">
        <v>103.5</v>
      </c>
      <c r="I246" s="66">
        <f t="shared" si="24"/>
        <v>125.235</v>
      </c>
      <c r="J246" s="1"/>
      <c r="K246" s="1"/>
    </row>
    <row r="247" spans="1:11" ht="15.75">
      <c r="A247" s="15" t="s">
        <v>328</v>
      </c>
      <c r="B247" s="111">
        <v>691</v>
      </c>
      <c r="C247" s="44" t="s">
        <v>221</v>
      </c>
      <c r="D247" s="112" t="s">
        <v>226</v>
      </c>
      <c r="E247" s="60">
        <v>1000</v>
      </c>
      <c r="F247" s="60">
        <v>195</v>
      </c>
      <c r="G247" s="60">
        <f t="shared" si="23"/>
        <v>235.95</v>
      </c>
      <c r="H247" s="60">
        <v>175.5</v>
      </c>
      <c r="I247" s="66">
        <f t="shared" si="24"/>
        <v>212.355</v>
      </c>
      <c r="J247" s="1"/>
      <c r="K247" s="1"/>
    </row>
    <row r="248" spans="1:11" ht="15.75">
      <c r="A248" s="15" t="s">
        <v>329</v>
      </c>
      <c r="B248" s="109">
        <v>1100</v>
      </c>
      <c r="C248" s="44" t="s">
        <v>220</v>
      </c>
      <c r="D248" s="110" t="s">
        <v>330</v>
      </c>
      <c r="E248" s="60">
        <v>6000</v>
      </c>
      <c r="F248" s="60">
        <v>440</v>
      </c>
      <c r="G248" s="60">
        <f t="shared" si="23"/>
        <v>532.4</v>
      </c>
      <c r="H248" s="60">
        <v>396</v>
      </c>
      <c r="I248" s="66">
        <f t="shared" si="24"/>
        <v>479.15999999999997</v>
      </c>
      <c r="J248" s="1"/>
      <c r="K248" s="1"/>
    </row>
    <row r="249" spans="1:11" ht="15.75">
      <c r="A249" s="15" t="s">
        <v>219</v>
      </c>
      <c r="B249" s="68">
        <v>758</v>
      </c>
      <c r="C249" s="44" t="s">
        <v>222</v>
      </c>
      <c r="D249" s="81">
        <v>461</v>
      </c>
      <c r="E249" s="60">
        <v>300</v>
      </c>
      <c r="F249" s="60">
        <v>65</v>
      </c>
      <c r="G249" s="60">
        <f t="shared" si="23"/>
        <v>78.64999999999999</v>
      </c>
      <c r="H249" s="60">
        <v>58.5</v>
      </c>
      <c r="I249" s="66">
        <f t="shared" si="24"/>
        <v>70.785</v>
      </c>
      <c r="J249" s="1"/>
      <c r="K249" s="1"/>
    </row>
    <row r="250" spans="1:11" ht="15.75">
      <c r="A250" s="193" t="s">
        <v>303</v>
      </c>
      <c r="B250" s="193">
        <v>112</v>
      </c>
      <c r="C250" s="193" t="s">
        <v>223</v>
      </c>
      <c r="D250" s="24" t="s">
        <v>304</v>
      </c>
      <c r="E250" s="65">
        <v>20000</v>
      </c>
      <c r="F250" s="65">
        <v>535</v>
      </c>
      <c r="G250" s="65">
        <f t="shared" si="23"/>
        <v>647.35</v>
      </c>
      <c r="H250" s="65">
        <v>481.5</v>
      </c>
      <c r="I250" s="65">
        <f t="shared" si="24"/>
        <v>582.615</v>
      </c>
      <c r="J250" s="1"/>
      <c r="K250" s="1"/>
    </row>
    <row r="251" spans="1:11" ht="15.75">
      <c r="A251" s="194"/>
      <c r="B251" s="194"/>
      <c r="C251" s="194"/>
      <c r="D251" s="34" t="s">
        <v>305</v>
      </c>
      <c r="E251" s="60">
        <v>20000</v>
      </c>
      <c r="F251" s="60">
        <v>535</v>
      </c>
      <c r="G251" s="60">
        <f t="shared" si="23"/>
        <v>647.35</v>
      </c>
      <c r="H251" s="60">
        <v>481.5</v>
      </c>
      <c r="I251" s="60">
        <f t="shared" si="24"/>
        <v>582.615</v>
      </c>
      <c r="J251" s="1"/>
      <c r="K251" s="1"/>
    </row>
    <row r="252" spans="1:11" ht="16.5" thickBot="1">
      <c r="A252" s="195"/>
      <c r="B252" s="195"/>
      <c r="C252" s="195"/>
      <c r="D252" s="37" t="s">
        <v>306</v>
      </c>
      <c r="E252" s="62">
        <v>20000</v>
      </c>
      <c r="F252" s="62">
        <v>535</v>
      </c>
      <c r="G252" s="62">
        <f t="shared" si="23"/>
        <v>647.35</v>
      </c>
      <c r="H252" s="62">
        <v>481.5</v>
      </c>
      <c r="I252" s="62">
        <f t="shared" si="24"/>
        <v>582.615</v>
      </c>
      <c r="J252" s="1"/>
      <c r="K252" s="1"/>
    </row>
    <row r="253" spans="1:11" ht="16.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6.5" thickBot="1">
      <c r="A254" s="5" t="s">
        <v>17</v>
      </c>
      <c r="B254" s="1"/>
      <c r="C254" s="1"/>
      <c r="D254" s="1"/>
      <c r="E254" s="1"/>
      <c r="F254" s="6" t="s">
        <v>37</v>
      </c>
      <c r="G254" s="8"/>
      <c r="H254" s="6" t="s">
        <v>38</v>
      </c>
      <c r="I254" s="8"/>
      <c r="J254" s="1"/>
      <c r="K254" s="1"/>
    </row>
    <row r="255" spans="1:11" ht="34.5" customHeight="1" thickBot="1">
      <c r="A255" s="134" t="s">
        <v>36</v>
      </c>
      <c r="B255" s="135" t="s">
        <v>21</v>
      </c>
      <c r="C255" s="134" t="s">
        <v>20</v>
      </c>
      <c r="D255" s="136" t="s">
        <v>1</v>
      </c>
      <c r="E255" s="133" t="s">
        <v>377</v>
      </c>
      <c r="F255" s="134" t="s">
        <v>2</v>
      </c>
      <c r="G255" s="134" t="s">
        <v>3</v>
      </c>
      <c r="H255" s="134" t="s">
        <v>2</v>
      </c>
      <c r="I255" s="134" t="s">
        <v>3</v>
      </c>
      <c r="J255" s="1"/>
      <c r="K255" s="1"/>
    </row>
    <row r="256" spans="1:11" ht="15.75">
      <c r="A256" s="12" t="s">
        <v>227</v>
      </c>
      <c r="B256" s="39">
        <v>595</v>
      </c>
      <c r="C256" s="38" t="s">
        <v>244</v>
      </c>
      <c r="D256" s="13" t="s">
        <v>250</v>
      </c>
      <c r="E256" s="58">
        <v>20000</v>
      </c>
      <c r="F256" s="58">
        <v>512</v>
      </c>
      <c r="G256" s="58">
        <f>F256*1.21</f>
        <v>619.52</v>
      </c>
      <c r="H256" s="58">
        <v>460.8</v>
      </c>
      <c r="I256" s="58">
        <f>H256*1.21</f>
        <v>557.568</v>
      </c>
      <c r="J256" s="1"/>
      <c r="K256" s="1"/>
    </row>
    <row r="257" spans="1:11" ht="31.5">
      <c r="A257" s="117" t="s">
        <v>227</v>
      </c>
      <c r="B257" s="116" t="s">
        <v>358</v>
      </c>
      <c r="C257" s="118" t="s">
        <v>308</v>
      </c>
      <c r="D257" s="119" t="s">
        <v>359</v>
      </c>
      <c r="E257" s="120">
        <v>20000</v>
      </c>
      <c r="F257" s="120">
        <v>512</v>
      </c>
      <c r="G257" s="120">
        <f>F257*1.21</f>
        <v>619.52</v>
      </c>
      <c r="H257" s="120">
        <v>460.8</v>
      </c>
      <c r="I257" s="120">
        <f>H257*1.21</f>
        <v>557.568</v>
      </c>
      <c r="J257" s="1"/>
      <c r="K257" s="1"/>
    </row>
    <row r="258" spans="1:11" ht="15.75">
      <c r="A258" s="15" t="s">
        <v>227</v>
      </c>
      <c r="B258" s="44">
        <v>180</v>
      </c>
      <c r="C258" s="34" t="s">
        <v>64</v>
      </c>
      <c r="D258" s="16" t="s">
        <v>309</v>
      </c>
      <c r="E258" s="60">
        <v>20000</v>
      </c>
      <c r="F258" s="60">
        <v>512</v>
      </c>
      <c r="G258" s="60">
        <f>F258*1.21</f>
        <v>619.52</v>
      </c>
      <c r="H258" s="60">
        <v>460.8</v>
      </c>
      <c r="I258" s="60">
        <f>H258*1.21</f>
        <v>557.568</v>
      </c>
      <c r="J258" s="1"/>
      <c r="K258" s="1"/>
    </row>
    <row r="259" spans="1:11" ht="15.75">
      <c r="A259" s="15" t="s">
        <v>228</v>
      </c>
      <c r="B259" s="44">
        <v>272</v>
      </c>
      <c r="C259" s="34" t="s">
        <v>245</v>
      </c>
      <c r="D259" s="81" t="s">
        <v>251</v>
      </c>
      <c r="E259" s="60">
        <v>20000</v>
      </c>
      <c r="F259" s="60">
        <v>550</v>
      </c>
      <c r="G259" s="60">
        <f aca="true" t="shared" si="25" ref="G259:G275">F259*1.21</f>
        <v>665.5</v>
      </c>
      <c r="H259" s="60">
        <v>495</v>
      </c>
      <c r="I259" s="60">
        <f aca="true" t="shared" si="26" ref="I259:I275">H259*1.21</f>
        <v>598.9499999999999</v>
      </c>
      <c r="J259" s="1"/>
      <c r="K259" s="1"/>
    </row>
    <row r="260" spans="1:11" ht="15.75">
      <c r="A260" s="15" t="s">
        <v>229</v>
      </c>
      <c r="B260" s="44">
        <v>727</v>
      </c>
      <c r="C260" s="34" t="s">
        <v>246</v>
      </c>
      <c r="D260" s="16" t="s">
        <v>252</v>
      </c>
      <c r="E260" s="60">
        <v>6500</v>
      </c>
      <c r="F260" s="60">
        <v>268</v>
      </c>
      <c r="G260" s="60">
        <f t="shared" si="25"/>
        <v>324.28</v>
      </c>
      <c r="H260" s="60">
        <v>241.2</v>
      </c>
      <c r="I260" s="60">
        <f t="shared" si="26"/>
        <v>291.852</v>
      </c>
      <c r="J260" s="1"/>
      <c r="K260" s="1"/>
    </row>
    <row r="261" spans="1:11" ht="15.75">
      <c r="A261" s="15" t="s">
        <v>230</v>
      </c>
      <c r="B261" s="44">
        <v>730</v>
      </c>
      <c r="C261" s="34"/>
      <c r="D261" s="16"/>
      <c r="E261" s="60">
        <v>5000</v>
      </c>
      <c r="F261" s="60">
        <v>245</v>
      </c>
      <c r="G261" s="60">
        <f t="shared" si="25"/>
        <v>296.45</v>
      </c>
      <c r="H261" s="60">
        <v>220.5</v>
      </c>
      <c r="I261" s="60">
        <f t="shared" si="26"/>
        <v>266.805</v>
      </c>
      <c r="J261" s="1"/>
      <c r="K261" s="1"/>
    </row>
    <row r="262" spans="1:11" ht="15.75">
      <c r="A262" s="29" t="s">
        <v>273</v>
      </c>
      <c r="B262" s="44">
        <v>956</v>
      </c>
      <c r="C262" s="35" t="s">
        <v>274</v>
      </c>
      <c r="D262" s="30" t="s">
        <v>275</v>
      </c>
      <c r="E262" s="64">
        <v>7000</v>
      </c>
      <c r="F262" s="64">
        <v>296</v>
      </c>
      <c r="G262" s="60">
        <f t="shared" si="25"/>
        <v>358.15999999999997</v>
      </c>
      <c r="H262" s="64">
        <v>266.4</v>
      </c>
      <c r="I262" s="60">
        <f t="shared" si="26"/>
        <v>322.34399999999994</v>
      </c>
      <c r="J262" s="1"/>
      <c r="K262" s="1"/>
    </row>
    <row r="263" spans="1:11" ht="15.75">
      <c r="A263" s="29" t="s">
        <v>323</v>
      </c>
      <c r="B263" s="44">
        <v>1091</v>
      </c>
      <c r="C263" s="35" t="s">
        <v>324</v>
      </c>
      <c r="D263" s="30" t="s">
        <v>325</v>
      </c>
      <c r="E263" s="64">
        <v>8000</v>
      </c>
      <c r="F263" s="64">
        <v>320</v>
      </c>
      <c r="G263" s="60">
        <f t="shared" si="25"/>
        <v>387.2</v>
      </c>
      <c r="H263" s="64">
        <v>288</v>
      </c>
      <c r="I263" s="60">
        <f t="shared" si="26"/>
        <v>348.48</v>
      </c>
      <c r="J263" s="1"/>
      <c r="K263" s="1"/>
    </row>
    <row r="264" spans="1:11" ht="15.75">
      <c r="A264" s="15" t="s">
        <v>232</v>
      </c>
      <c r="B264" s="44">
        <v>906</v>
      </c>
      <c r="C264" s="34" t="s">
        <v>49</v>
      </c>
      <c r="D264" s="16" t="s">
        <v>253</v>
      </c>
      <c r="E264" s="60">
        <v>2500</v>
      </c>
      <c r="F264" s="60">
        <v>305</v>
      </c>
      <c r="G264" s="60">
        <f t="shared" si="25"/>
        <v>369.05</v>
      </c>
      <c r="H264" s="60">
        <v>274.5</v>
      </c>
      <c r="I264" s="60">
        <f t="shared" si="26"/>
        <v>332.145</v>
      </c>
      <c r="J264" s="1"/>
      <c r="K264" s="1"/>
    </row>
    <row r="265" spans="1:11" ht="15.75">
      <c r="A265" s="15" t="s">
        <v>234</v>
      </c>
      <c r="B265" s="44">
        <v>883</v>
      </c>
      <c r="C265" s="34" t="s">
        <v>49</v>
      </c>
      <c r="D265" s="16" t="s">
        <v>255</v>
      </c>
      <c r="E265" s="60">
        <v>4500</v>
      </c>
      <c r="F265" s="60">
        <v>277</v>
      </c>
      <c r="G265" s="60">
        <f t="shared" si="25"/>
        <v>335.17</v>
      </c>
      <c r="H265" s="60">
        <v>249.3</v>
      </c>
      <c r="I265" s="60">
        <f t="shared" si="26"/>
        <v>301.653</v>
      </c>
      <c r="J265" s="1"/>
      <c r="K265" s="1"/>
    </row>
    <row r="266" spans="1:11" ht="15.75">
      <c r="A266" s="15" t="s">
        <v>235</v>
      </c>
      <c r="B266" s="44">
        <v>1372</v>
      </c>
      <c r="C266" s="34" t="s">
        <v>422</v>
      </c>
      <c r="D266" s="16" t="s">
        <v>423</v>
      </c>
      <c r="E266" s="60">
        <v>7000</v>
      </c>
      <c r="F266" s="60">
        <v>310</v>
      </c>
      <c r="G266" s="60">
        <f t="shared" si="25"/>
        <v>375.09999999999997</v>
      </c>
      <c r="H266" s="60">
        <v>279</v>
      </c>
      <c r="I266" s="60">
        <f t="shared" si="26"/>
        <v>337.59</v>
      </c>
      <c r="J266" s="1"/>
      <c r="K266" s="1"/>
    </row>
    <row r="267" spans="1:11" ht="15.75">
      <c r="A267" s="15" t="s">
        <v>236</v>
      </c>
      <c r="B267" s="44">
        <v>846</v>
      </c>
      <c r="C267" s="34" t="s">
        <v>249</v>
      </c>
      <c r="D267" s="77">
        <v>25139</v>
      </c>
      <c r="E267" s="60">
        <v>1000</v>
      </c>
      <c r="F267" s="60">
        <v>177</v>
      </c>
      <c r="G267" s="60">
        <f t="shared" si="25"/>
        <v>214.17</v>
      </c>
      <c r="H267" s="60">
        <v>159.3</v>
      </c>
      <c r="I267" s="60">
        <f t="shared" si="26"/>
        <v>192.75300000000001</v>
      </c>
      <c r="J267" s="1"/>
      <c r="K267" s="1"/>
    </row>
    <row r="268" spans="1:11" ht="15.75">
      <c r="A268" s="15" t="s">
        <v>237</v>
      </c>
      <c r="B268" s="44" t="s">
        <v>26</v>
      </c>
      <c r="C268" s="34"/>
      <c r="D268" s="16"/>
      <c r="E268" s="60">
        <v>1000</v>
      </c>
      <c r="F268" s="60">
        <v>60</v>
      </c>
      <c r="G268" s="60">
        <f t="shared" si="25"/>
        <v>72.6</v>
      </c>
      <c r="H268" s="60">
        <v>54</v>
      </c>
      <c r="I268" s="60">
        <f t="shared" si="26"/>
        <v>65.34</v>
      </c>
      <c r="J268" s="1"/>
      <c r="K268" s="1"/>
    </row>
    <row r="269" spans="1:11" ht="15.75">
      <c r="A269" s="15" t="s">
        <v>238</v>
      </c>
      <c r="B269" s="44" t="s">
        <v>27</v>
      </c>
      <c r="C269" s="34"/>
      <c r="D269" s="16"/>
      <c r="E269" s="60">
        <v>1000</v>
      </c>
      <c r="F269" s="60">
        <v>70</v>
      </c>
      <c r="G269" s="60">
        <f t="shared" si="25"/>
        <v>84.7</v>
      </c>
      <c r="H269" s="60">
        <v>63</v>
      </c>
      <c r="I269" s="60">
        <f t="shared" si="26"/>
        <v>76.23</v>
      </c>
      <c r="J269" s="1"/>
      <c r="K269" s="1"/>
    </row>
    <row r="270" spans="1:11" ht="15.75">
      <c r="A270" s="15" t="s">
        <v>412</v>
      </c>
      <c r="B270" s="44">
        <v>1295</v>
      </c>
      <c r="C270" s="34"/>
      <c r="D270" s="16"/>
      <c r="E270" s="60">
        <v>2000</v>
      </c>
      <c r="F270" s="60">
        <v>174</v>
      </c>
      <c r="G270" s="60">
        <f>F270*1.21</f>
        <v>210.54</v>
      </c>
      <c r="H270" s="60">
        <v>156.6</v>
      </c>
      <c r="I270" s="60">
        <f t="shared" si="26"/>
        <v>189.486</v>
      </c>
      <c r="J270" s="1"/>
      <c r="K270" s="1"/>
    </row>
    <row r="271" spans="1:11" ht="15.75">
      <c r="A271" s="15" t="s">
        <v>239</v>
      </c>
      <c r="B271" s="44">
        <v>26</v>
      </c>
      <c r="C271" s="41"/>
      <c r="D271" s="21"/>
      <c r="E271" s="60">
        <v>5000</v>
      </c>
      <c r="F271" s="59">
        <v>248</v>
      </c>
      <c r="G271" s="60">
        <f t="shared" si="25"/>
        <v>300.08</v>
      </c>
      <c r="H271" s="60">
        <v>223.2</v>
      </c>
      <c r="I271" s="60">
        <f t="shared" si="26"/>
        <v>270.072</v>
      </c>
      <c r="J271" s="1"/>
      <c r="K271" s="1"/>
    </row>
    <row r="272" spans="1:11" ht="15.75">
      <c r="A272" s="15" t="s">
        <v>240</v>
      </c>
      <c r="B272" s="44" t="s">
        <v>28</v>
      </c>
      <c r="C272" s="41"/>
      <c r="D272" s="21"/>
      <c r="E272" s="60">
        <v>1000</v>
      </c>
      <c r="F272" s="59">
        <v>123</v>
      </c>
      <c r="G272" s="60">
        <f t="shared" si="25"/>
        <v>148.82999999999998</v>
      </c>
      <c r="H272" s="60">
        <v>110.7</v>
      </c>
      <c r="I272" s="60">
        <f t="shared" si="26"/>
        <v>133.947</v>
      </c>
      <c r="J272" s="1"/>
      <c r="K272" s="1"/>
    </row>
    <row r="273" spans="1:11" ht="15.75">
      <c r="A273" s="15" t="s">
        <v>241</v>
      </c>
      <c r="B273" s="44">
        <v>29</v>
      </c>
      <c r="C273" s="34"/>
      <c r="D273" s="16"/>
      <c r="E273" s="60">
        <v>3500</v>
      </c>
      <c r="F273" s="60">
        <v>225</v>
      </c>
      <c r="G273" s="60">
        <f t="shared" si="25"/>
        <v>272.25</v>
      </c>
      <c r="H273" s="60">
        <v>202.5</v>
      </c>
      <c r="I273" s="60">
        <f t="shared" si="26"/>
        <v>245.025</v>
      </c>
      <c r="J273" s="1"/>
      <c r="K273" s="1"/>
    </row>
    <row r="274" spans="1:11" ht="15.75">
      <c r="A274" s="15" t="s">
        <v>242</v>
      </c>
      <c r="B274" s="44" t="s">
        <v>29</v>
      </c>
      <c r="C274" s="34"/>
      <c r="D274" s="16"/>
      <c r="E274" s="60">
        <v>1500</v>
      </c>
      <c r="F274" s="60">
        <v>125</v>
      </c>
      <c r="G274" s="60">
        <f t="shared" si="25"/>
        <v>151.25</v>
      </c>
      <c r="H274" s="60">
        <v>112.5</v>
      </c>
      <c r="I274" s="60">
        <f t="shared" si="26"/>
        <v>136.125</v>
      </c>
      <c r="J274" s="1"/>
      <c r="K274" s="1"/>
    </row>
    <row r="275" spans="1:11" ht="75">
      <c r="A275" s="108" t="s">
        <v>243</v>
      </c>
      <c r="B275" s="160" t="s">
        <v>466</v>
      </c>
      <c r="C275" s="160" t="s">
        <v>467</v>
      </c>
      <c r="D275" s="152"/>
      <c r="E275" s="86">
        <v>500</v>
      </c>
      <c r="F275" s="86">
        <v>64</v>
      </c>
      <c r="G275" s="86">
        <f t="shared" si="25"/>
        <v>77.44</v>
      </c>
      <c r="H275" s="86">
        <v>57.6</v>
      </c>
      <c r="I275" s="86">
        <f t="shared" si="26"/>
        <v>69.696</v>
      </c>
      <c r="J275" s="1"/>
      <c r="K275" s="1"/>
    </row>
    <row r="276" spans="1:11" ht="15.75">
      <c r="A276" s="15" t="s">
        <v>256</v>
      </c>
      <c r="B276" s="44" t="s">
        <v>30</v>
      </c>
      <c r="C276" s="44" t="s">
        <v>410</v>
      </c>
      <c r="D276" s="56"/>
      <c r="E276" s="60">
        <v>1000</v>
      </c>
      <c r="F276" s="60">
        <v>104</v>
      </c>
      <c r="G276" s="60">
        <f>F276*1.21</f>
        <v>125.84</v>
      </c>
      <c r="H276" s="60">
        <v>93.6</v>
      </c>
      <c r="I276" s="60">
        <f>H276*1.21</f>
        <v>113.25599999999999</v>
      </c>
      <c r="J276" s="1"/>
      <c r="K276" s="1"/>
    </row>
    <row r="277" spans="1:11" ht="15.75">
      <c r="A277" s="15" t="s">
        <v>257</v>
      </c>
      <c r="B277" s="44">
        <v>571</v>
      </c>
      <c r="C277" s="34"/>
      <c r="D277" s="56"/>
      <c r="E277" s="60">
        <v>1000</v>
      </c>
      <c r="F277" s="60">
        <v>118</v>
      </c>
      <c r="G277" s="60">
        <f aca="true" t="shared" si="27" ref="G277:G284">F277*1.21</f>
        <v>142.78</v>
      </c>
      <c r="H277" s="60">
        <v>106.2</v>
      </c>
      <c r="I277" s="60">
        <f aca="true" t="shared" si="28" ref="I277:I283">H277*1.21</f>
        <v>128.502</v>
      </c>
      <c r="J277" s="1"/>
      <c r="K277" s="1"/>
    </row>
    <row r="278" spans="1:11" ht="15.75">
      <c r="A278" s="15" t="s">
        <v>258</v>
      </c>
      <c r="B278" s="44">
        <v>584</v>
      </c>
      <c r="C278" s="34"/>
      <c r="D278" s="158" t="s">
        <v>264</v>
      </c>
      <c r="E278" s="60">
        <v>500</v>
      </c>
      <c r="F278" s="60">
        <v>62</v>
      </c>
      <c r="G278" s="60">
        <f t="shared" si="27"/>
        <v>75.02</v>
      </c>
      <c r="H278" s="60">
        <v>55.8</v>
      </c>
      <c r="I278" s="60">
        <f t="shared" si="28"/>
        <v>67.518</v>
      </c>
      <c r="J278" s="1"/>
      <c r="K278" s="1"/>
    </row>
    <row r="279" spans="1:11" ht="15.75" customHeight="1">
      <c r="A279" s="15" t="s">
        <v>259</v>
      </c>
      <c r="B279" s="44">
        <v>441</v>
      </c>
      <c r="C279" s="34"/>
      <c r="D279" s="56"/>
      <c r="E279" s="60">
        <v>8000</v>
      </c>
      <c r="F279" s="60">
        <v>395</v>
      </c>
      <c r="G279" s="60">
        <f t="shared" si="27"/>
        <v>477.95</v>
      </c>
      <c r="H279" s="60">
        <v>355.5</v>
      </c>
      <c r="I279" s="60">
        <f t="shared" si="28"/>
        <v>430.155</v>
      </c>
      <c r="J279" s="1"/>
      <c r="K279" s="1"/>
    </row>
    <row r="280" spans="1:11" ht="15.75" customHeight="1">
      <c r="A280" s="108" t="s">
        <v>260</v>
      </c>
      <c r="B280" s="102" t="s">
        <v>442</v>
      </c>
      <c r="C280" s="88" t="s">
        <v>263</v>
      </c>
      <c r="D280" s="103" t="s">
        <v>265</v>
      </c>
      <c r="E280" s="86">
        <v>2500</v>
      </c>
      <c r="F280" s="86">
        <v>160</v>
      </c>
      <c r="G280" s="86">
        <f t="shared" si="27"/>
        <v>193.6</v>
      </c>
      <c r="H280" s="86">
        <v>144</v>
      </c>
      <c r="I280" s="86">
        <f t="shared" si="28"/>
        <v>174.24</v>
      </c>
      <c r="J280" s="1"/>
      <c r="K280" s="1"/>
    </row>
    <row r="281" spans="1:11" ht="31.5" customHeight="1">
      <c r="A281" s="53" t="s">
        <v>260</v>
      </c>
      <c r="B281" s="87" t="s">
        <v>322</v>
      </c>
      <c r="C281" s="88" t="s">
        <v>263</v>
      </c>
      <c r="D281" s="103" t="s">
        <v>266</v>
      </c>
      <c r="E281" s="86">
        <v>3500</v>
      </c>
      <c r="F281" s="86">
        <v>210</v>
      </c>
      <c r="G281" s="86">
        <f t="shared" si="27"/>
        <v>254.1</v>
      </c>
      <c r="H281" s="86">
        <v>189</v>
      </c>
      <c r="I281" s="86">
        <f t="shared" si="28"/>
        <v>228.69</v>
      </c>
      <c r="J281" s="1"/>
      <c r="K281" s="1"/>
    </row>
    <row r="282" spans="1:11" ht="15.75">
      <c r="A282" s="23" t="s">
        <v>260</v>
      </c>
      <c r="B282" s="44">
        <v>503.504</v>
      </c>
      <c r="C282" s="36" t="s">
        <v>263</v>
      </c>
      <c r="D282" s="47" t="s">
        <v>267</v>
      </c>
      <c r="E282" s="65">
        <v>10000</v>
      </c>
      <c r="F282" s="65">
        <v>575</v>
      </c>
      <c r="G282" s="60">
        <f t="shared" si="27"/>
        <v>695.75</v>
      </c>
      <c r="H282" s="65">
        <v>517.5</v>
      </c>
      <c r="I282" s="60">
        <f t="shared" si="28"/>
        <v>626.175</v>
      </c>
      <c r="J282" s="1"/>
      <c r="K282" s="1"/>
    </row>
    <row r="283" spans="1:11" ht="47.25" customHeight="1">
      <c r="A283" s="53" t="s">
        <v>261</v>
      </c>
      <c r="B283" s="102" t="s">
        <v>424</v>
      </c>
      <c r="C283" s="102" t="s">
        <v>425</v>
      </c>
      <c r="D283" s="56"/>
      <c r="E283" s="86">
        <v>2000</v>
      </c>
      <c r="F283" s="86">
        <v>155</v>
      </c>
      <c r="G283" s="86">
        <f t="shared" si="27"/>
        <v>187.54999999999998</v>
      </c>
      <c r="H283" s="86">
        <v>139.5</v>
      </c>
      <c r="I283" s="86">
        <f t="shared" si="28"/>
        <v>168.795</v>
      </c>
      <c r="J283" s="1"/>
      <c r="K283" s="1"/>
    </row>
    <row r="284" spans="1:11" ht="16.5" thickBot="1">
      <c r="A284" s="18" t="s">
        <v>262</v>
      </c>
      <c r="B284" s="45">
        <v>339</v>
      </c>
      <c r="C284" s="177" t="s">
        <v>450</v>
      </c>
      <c r="D284" s="178"/>
      <c r="E284" s="62">
        <v>10000</v>
      </c>
      <c r="F284" s="62">
        <v>70</v>
      </c>
      <c r="G284" s="62">
        <f t="shared" si="27"/>
        <v>84.7</v>
      </c>
      <c r="H284" s="62"/>
      <c r="I284" s="62"/>
      <c r="J284" s="1"/>
      <c r="K284" s="1"/>
    </row>
    <row r="285" spans="1:11" ht="15.75">
      <c r="A285" s="2"/>
      <c r="B285" s="3"/>
      <c r="C285" s="2"/>
      <c r="D285" s="52"/>
      <c r="E285" s="42"/>
      <c r="F285" s="42"/>
      <c r="G285" s="42"/>
      <c r="H285" s="42"/>
      <c r="I285" s="42"/>
      <c r="J285" s="1"/>
      <c r="K285" s="1"/>
    </row>
    <row r="286" spans="1:11" ht="15.75">
      <c r="A286" s="2"/>
      <c r="B286" s="3"/>
      <c r="C286" s="2"/>
      <c r="D286" s="52"/>
      <c r="E286" s="42"/>
      <c r="F286" s="42"/>
      <c r="G286" s="42"/>
      <c r="H286" s="42"/>
      <c r="I286" s="42"/>
      <c r="J286" s="1"/>
      <c r="K286" s="1"/>
    </row>
    <row r="287" spans="1:11" ht="15.75">
      <c r="A287" s="2"/>
      <c r="B287" s="3"/>
      <c r="C287" s="2"/>
      <c r="D287" s="52"/>
      <c r="E287" s="42"/>
      <c r="F287" s="42"/>
      <c r="G287" s="42"/>
      <c r="H287" s="42"/>
      <c r="I287" s="42"/>
      <c r="J287" s="1"/>
      <c r="K287" s="1"/>
    </row>
    <row r="288" spans="1:11" ht="15.75">
      <c r="A288" s="5" t="s">
        <v>40</v>
      </c>
      <c r="B288" s="1"/>
      <c r="C288" s="1"/>
      <c r="D288" s="5"/>
      <c r="E288" s="1"/>
      <c r="F288" s="1"/>
      <c r="G288" s="1"/>
      <c r="H288" s="1"/>
      <c r="I288" s="1"/>
      <c r="J288" s="1"/>
      <c r="K288" s="1"/>
    </row>
    <row r="289" spans="1:11" ht="15.75">
      <c r="A289" s="5" t="s">
        <v>42</v>
      </c>
      <c r="B289" s="1"/>
      <c r="C289" s="1"/>
      <c r="D289" s="5"/>
      <c r="E289" s="1"/>
      <c r="F289" s="1"/>
      <c r="G289" s="1"/>
      <c r="H289" s="1"/>
      <c r="I289" s="1"/>
      <c r="J289" s="1"/>
      <c r="K289" s="1"/>
    </row>
    <row r="290" spans="1:11" ht="15.75">
      <c r="A290" s="5" t="s">
        <v>39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>
      <c r="A291" s="5" t="s">
        <v>41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>
      <c r="A293" s="5" t="s">
        <v>19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9" ht="15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21">
      <c r="A320" s="1"/>
      <c r="B320" s="1"/>
      <c r="C320" s="4"/>
      <c r="D320" s="1"/>
      <c r="E320" s="1"/>
      <c r="F320" s="1"/>
      <c r="G320" s="1"/>
      <c r="H320" s="1"/>
      <c r="I320" s="1"/>
    </row>
    <row r="321" spans="1:9" ht="15.75">
      <c r="A321" s="1"/>
      <c r="B321" s="1"/>
      <c r="C321" s="1"/>
      <c r="D321" s="5"/>
      <c r="E321" s="1"/>
      <c r="F321" s="1"/>
      <c r="G321" s="1"/>
      <c r="H321" s="1"/>
      <c r="I321" s="1"/>
    </row>
    <row r="322" spans="1:9" ht="15.75">
      <c r="A322" s="1"/>
      <c r="C322" s="1"/>
      <c r="D322" s="5"/>
      <c r="E322" s="1"/>
      <c r="F322" s="1"/>
      <c r="G322" s="1"/>
      <c r="H322" s="1"/>
      <c r="I322" s="1"/>
    </row>
    <row r="323" spans="1:9" ht="15.75">
      <c r="A323" s="1"/>
      <c r="B323" s="1"/>
      <c r="C323" s="5"/>
      <c r="D323" s="1"/>
      <c r="E323" s="1"/>
      <c r="F323" s="1"/>
      <c r="G323" s="1"/>
      <c r="H323" s="1"/>
      <c r="I323" s="1"/>
    </row>
    <row r="324" spans="1:9" ht="15.75">
      <c r="A324" s="1"/>
      <c r="B324" s="1"/>
      <c r="C324" s="1"/>
      <c r="D324" s="5"/>
      <c r="E324" s="1"/>
      <c r="F324" s="1"/>
      <c r="G324" s="1"/>
      <c r="H324" s="1"/>
      <c r="I324" s="1"/>
    </row>
    <row r="325" spans="1:9" ht="15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21">
      <c r="A326" s="1"/>
      <c r="B326" s="1"/>
      <c r="C326" s="1"/>
      <c r="D326" s="22"/>
      <c r="E326" s="1"/>
      <c r="F326" s="1"/>
      <c r="G326" s="1"/>
      <c r="H326" s="1"/>
      <c r="I326" s="1"/>
    </row>
    <row r="327" spans="1:9" ht="15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>
      <c r="A328" s="1"/>
      <c r="B328" s="1"/>
      <c r="C328" s="1"/>
      <c r="D328" s="1"/>
      <c r="E328" s="1"/>
      <c r="F328" s="2"/>
      <c r="G328" s="2"/>
      <c r="H328" s="2"/>
      <c r="I328" s="2"/>
    </row>
    <row r="329" spans="1:9" ht="15.75">
      <c r="A329" s="2"/>
      <c r="B329" s="3"/>
      <c r="C329" s="3"/>
      <c r="D329" s="2"/>
      <c r="E329" s="3"/>
      <c r="F329" s="3"/>
      <c r="G329" s="3"/>
      <c r="H329" s="3"/>
      <c r="I329" s="3"/>
    </row>
    <row r="330" spans="1:9" ht="15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>
      <c r="A419" s="1"/>
      <c r="B419" s="1"/>
      <c r="C419" s="1"/>
      <c r="D419" s="1"/>
      <c r="E419" s="1"/>
      <c r="F419" s="1"/>
      <c r="G419" s="1"/>
      <c r="H419" s="1"/>
      <c r="I419" s="1"/>
    </row>
  </sheetData>
  <sheetProtection/>
  <mergeCells count="22">
    <mergeCell ref="B103:D103"/>
    <mergeCell ref="B102:D102"/>
    <mergeCell ref="C131:D131"/>
    <mergeCell ref="H128:I128"/>
    <mergeCell ref="H118:I118"/>
    <mergeCell ref="B101:D101"/>
    <mergeCell ref="A143:D143"/>
    <mergeCell ref="A250:A252"/>
    <mergeCell ref="B250:B252"/>
    <mergeCell ref="C250:C252"/>
    <mergeCell ref="C129:D129"/>
    <mergeCell ref="C130:D130"/>
    <mergeCell ref="C284:D284"/>
    <mergeCell ref="F109:G109"/>
    <mergeCell ref="H108:I108"/>
    <mergeCell ref="H109:I109"/>
    <mergeCell ref="B107:D107"/>
    <mergeCell ref="F106:G106"/>
    <mergeCell ref="H106:I106"/>
    <mergeCell ref="F107:G107"/>
    <mergeCell ref="H107:I107"/>
    <mergeCell ref="F108:G10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Pujcovna</dc:creator>
  <cp:keywords/>
  <dc:description/>
  <cp:lastModifiedBy>Pujcovna</cp:lastModifiedBy>
  <cp:lastPrinted>2019-04-04T06:32:22Z</cp:lastPrinted>
  <dcterms:created xsi:type="dcterms:W3CDTF">2012-08-22T08:01:32Z</dcterms:created>
  <dcterms:modified xsi:type="dcterms:W3CDTF">2019-05-14T05:12:05Z</dcterms:modified>
  <cp:category/>
  <cp:version/>
  <cp:contentType/>
  <cp:contentStatus/>
</cp:coreProperties>
</file>